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035" windowHeight="9495" activeTab="9"/>
  </bookViews>
  <sheets>
    <sheet name="Enter" sheetId="6" r:id="rId1"/>
    <sheet name="Havelte" sheetId="7" r:id="rId2"/>
    <sheet name="Vorden" sheetId="8" r:id="rId3"/>
    <sheet name="Harfsen_1" sheetId="10" r:id="rId4"/>
    <sheet name="Harfsen_2" sheetId="16" r:id="rId5"/>
    <sheet name="Hellendoorn " sheetId="11" r:id="rId6"/>
    <sheet name="Zelhem" sheetId="14" r:id="rId7"/>
    <sheet name="Holten_1" sheetId="12" r:id="rId8"/>
    <sheet name="Holten_2" sheetId="15" r:id="rId9"/>
    <sheet name="uitslag" sheetId="3" r:id="rId10"/>
  </sheets>
  <calcPr calcId="145621"/>
</workbook>
</file>

<file path=xl/calcChain.xml><?xml version="1.0" encoding="utf-8"?>
<calcChain xmlns="http://schemas.openxmlformats.org/spreadsheetml/2006/main">
  <c r="W31" i="3" l="1"/>
  <c r="W42" i="3"/>
  <c r="W22" i="3" l="1"/>
  <c r="W27" i="3"/>
  <c r="W33" i="3"/>
  <c r="W28" i="3"/>
  <c r="W24" i="3"/>
  <c r="W23" i="3"/>
  <c r="W25" i="3"/>
  <c r="W29" i="3"/>
  <c r="W34" i="3"/>
  <c r="W30" i="3"/>
  <c r="W36" i="3"/>
  <c r="W39" i="3"/>
  <c r="W41" i="3"/>
  <c r="W43" i="3"/>
  <c r="W38" i="3"/>
  <c r="W45" i="3"/>
  <c r="W44" i="3"/>
  <c r="W32" i="3"/>
  <c r="W26" i="3"/>
  <c r="W37" i="3"/>
  <c r="W40" i="3"/>
  <c r="W35" i="3" l="1"/>
  <c r="W21" i="3"/>
  <c r="W4" i="3"/>
  <c r="W13" i="3"/>
  <c r="W6" i="3"/>
  <c r="W7" i="3"/>
  <c r="W8" i="3"/>
  <c r="W9" i="3"/>
  <c r="W10" i="3"/>
  <c r="W15" i="3"/>
  <c r="W12" i="3"/>
  <c r="W14" i="3"/>
  <c r="W11" i="3"/>
  <c r="W16" i="3"/>
  <c r="W17" i="3"/>
  <c r="W5" i="3"/>
  <c r="X6" i="3" l="1"/>
  <c r="X4" i="3"/>
  <c r="X7" i="3"/>
  <c r="X8" i="3"/>
  <c r="X13" i="3"/>
  <c r="X14" i="3"/>
  <c r="X10" i="3"/>
  <c r="X9" i="3"/>
  <c r="X11" i="3"/>
  <c r="X5" i="3"/>
  <c r="X12" i="3"/>
  <c r="X15" i="3"/>
</calcChain>
</file>

<file path=xl/sharedStrings.xml><?xml version="1.0" encoding="utf-8"?>
<sst xmlns="http://schemas.openxmlformats.org/spreadsheetml/2006/main" count="905" uniqueCount="531">
  <si>
    <t>ten Velde</t>
  </si>
  <si>
    <t>Mark</t>
  </si>
  <si>
    <t>Wassink</t>
  </si>
  <si>
    <t>Ismo</t>
  </si>
  <si>
    <t>Inters</t>
  </si>
  <si>
    <t>Robin</t>
  </si>
  <si>
    <t>Nijkamp</t>
  </si>
  <si>
    <t>Peter</t>
  </si>
  <si>
    <t>Bas</t>
  </si>
  <si>
    <t>Klein Haneveld</t>
  </si>
  <si>
    <t>Tjark</t>
  </si>
  <si>
    <t>Luchtenberg</t>
  </si>
  <si>
    <t>Bergsma</t>
  </si>
  <si>
    <t>Tom</t>
  </si>
  <si>
    <t>Berends</t>
  </si>
  <si>
    <t>Havelte</t>
  </si>
  <si>
    <t>Vorden</t>
  </si>
  <si>
    <t>Kay</t>
  </si>
  <si>
    <t>Hulshof</t>
  </si>
  <si>
    <t>Ron</t>
  </si>
  <si>
    <t>Honcoop</t>
  </si>
  <si>
    <t>Alex</t>
  </si>
  <si>
    <t>--</t>
  </si>
  <si>
    <t>Erik</t>
  </si>
  <si>
    <t>Smit</t>
  </si>
  <si>
    <t>Scholten</t>
  </si>
  <si>
    <t>Netto Stand</t>
  </si>
  <si>
    <t>Bruto Stand</t>
  </si>
  <si>
    <t>Bart</t>
  </si>
  <si>
    <t>Oosting</t>
  </si>
  <si>
    <t>Eskes</t>
  </si>
  <si>
    <t>Klink</t>
  </si>
  <si>
    <t>Maurice</t>
  </si>
  <si>
    <t xml:space="preserve"> </t>
  </si>
  <si>
    <t>10:08,73</t>
  </si>
  <si>
    <t>Hellendoorn</t>
  </si>
  <si>
    <t xml:space="preserve">Zelhem </t>
  </si>
  <si>
    <t>Bjorn</t>
  </si>
  <si>
    <t>Sloot</t>
  </si>
  <si>
    <t>van den Broek</t>
  </si>
  <si>
    <t>Lenselink</t>
  </si>
  <si>
    <t>Nina</t>
  </si>
  <si>
    <t>D</t>
  </si>
  <si>
    <t>Harry</t>
  </si>
  <si>
    <t>Heijink</t>
  </si>
  <si>
    <t>van der Berg</t>
  </si>
  <si>
    <t>06:06,40</t>
  </si>
  <si>
    <t>Wichink Kruit</t>
  </si>
  <si>
    <t>Wouter</t>
  </si>
  <si>
    <t>Dijkman</t>
  </si>
  <si>
    <t>Tussen  Stand VAMC Enduro club competitie 2016</t>
  </si>
  <si>
    <t>Enter</t>
  </si>
  <si>
    <t>0:26:52,91</t>
  </si>
  <si>
    <t>08:52,58</t>
  </si>
  <si>
    <t>05:46,84</t>
  </si>
  <si>
    <t>05:41,64</t>
  </si>
  <si>
    <t>06:31,86</t>
  </si>
  <si>
    <t>0:26:55,32</t>
  </si>
  <si>
    <t>08:42,23</t>
  </si>
  <si>
    <t>05:42,65</t>
  </si>
  <si>
    <t>05:36,07</t>
  </si>
  <si>
    <t>06:54,37</t>
  </si>
  <si>
    <t>0:27:29,07</t>
  </si>
  <si>
    <t>09:09,19</t>
  </si>
  <si>
    <t>05:57,91</t>
  </si>
  <si>
    <t>05:47,22</t>
  </si>
  <si>
    <t>06:34,75</t>
  </si>
  <si>
    <t>0:28:15,58</t>
  </si>
  <si>
    <t>09:09,87</t>
  </si>
  <si>
    <t>06:07,29</t>
  </si>
  <si>
    <t>05:58,84</t>
  </si>
  <si>
    <t>06:59,58</t>
  </si>
  <si>
    <t>0:28:16,50</t>
  </si>
  <si>
    <t>09:09,69</t>
  </si>
  <si>
    <t>05:59,44</t>
  </si>
  <si>
    <t>06:07,88</t>
  </si>
  <si>
    <t>06:59,50</t>
  </si>
  <si>
    <t>0:28:30,48</t>
  </si>
  <si>
    <t>09:21,67</t>
  </si>
  <si>
    <t>05:55,88</t>
  </si>
  <si>
    <t>06:05,42</t>
  </si>
  <si>
    <t>07:07,52</t>
  </si>
  <si>
    <t>0:29:43,99</t>
  </si>
  <si>
    <t>09:36,76</t>
  </si>
  <si>
    <t>06:20,91</t>
  </si>
  <si>
    <t>07:39,92</t>
  </si>
  <si>
    <t>0:31:15,73</t>
  </si>
  <si>
    <t>09:45,34</t>
  </si>
  <si>
    <t>06:30,49</t>
  </si>
  <si>
    <t>06:44,50</t>
  </si>
  <si>
    <t>08:15,39</t>
  </si>
  <si>
    <t>0:36:31,05</t>
  </si>
  <si>
    <t>10:32,27</t>
  </si>
  <si>
    <t>08:09,21</t>
  </si>
  <si>
    <t>07:23,68</t>
  </si>
  <si>
    <t>10:25,89</t>
  </si>
  <si>
    <t>0:36:36,20</t>
  </si>
  <si>
    <t>10:32,39</t>
  </si>
  <si>
    <t>07:09,37</t>
  </si>
  <si>
    <t>07:13,93</t>
  </si>
  <si>
    <t>11:40,51</t>
  </si>
  <si>
    <t>0:42:16,38</t>
  </si>
  <si>
    <t>11:51,13</t>
  </si>
  <si>
    <t>07:59,60</t>
  </si>
  <si>
    <t>07:49,00</t>
  </si>
  <si>
    <t>14:36,65</t>
  </si>
  <si>
    <t>Jan-Willem</t>
  </si>
  <si>
    <t>Arendsen</t>
  </si>
  <si>
    <t>0:33:16,17</t>
  </si>
  <si>
    <t>10:11,06</t>
  </si>
  <si>
    <t>06:48,91</t>
  </si>
  <si>
    <t>07:20,44</t>
  </si>
  <si>
    <t>08:55,76</t>
  </si>
  <si>
    <t>Sjoerd</t>
  </si>
  <si>
    <t>0:34:09,94</t>
  </si>
  <si>
    <t>10:53,53</t>
  </si>
  <si>
    <t>07:01,96</t>
  </si>
  <si>
    <t>07:22,18</t>
  </si>
  <si>
    <t>08:52,28</t>
  </si>
  <si>
    <t>Paul</t>
  </si>
  <si>
    <t>Oomen</t>
  </si>
  <si>
    <t>0:36:39,37</t>
  </si>
  <si>
    <t>11:13,17</t>
  </si>
  <si>
    <t>07:42,91</t>
  </si>
  <si>
    <t>08:07,89</t>
  </si>
  <si>
    <t>09:35,40</t>
  </si>
  <si>
    <t>0:38:05,59</t>
  </si>
  <si>
    <t>11:34,44</t>
  </si>
  <si>
    <t>07:54,00</t>
  </si>
  <si>
    <t>08:32,19</t>
  </si>
  <si>
    <t>10:04,96</t>
  </si>
  <si>
    <t>0:38:43,81</t>
  </si>
  <si>
    <t>11:22,79</t>
  </si>
  <si>
    <t>07:47,34</t>
  </si>
  <si>
    <t>08:30,14</t>
  </si>
  <si>
    <t>11:03,54</t>
  </si>
  <si>
    <t>Rick</t>
  </si>
  <si>
    <t>Timmers</t>
  </si>
  <si>
    <t>0:38:58,50</t>
  </si>
  <si>
    <t>12:14,16</t>
  </si>
  <si>
    <t>08:12,22</t>
  </si>
  <si>
    <t>08:23,39</t>
  </si>
  <si>
    <t>0:40:17,33</t>
  </si>
  <si>
    <t>11:44,58</t>
  </si>
  <si>
    <t>08:19,69</t>
  </si>
  <si>
    <t>08:23,40</t>
  </si>
  <si>
    <t>09:49,65</t>
  </si>
  <si>
    <t>Michel</t>
  </si>
  <si>
    <t>Reins</t>
  </si>
  <si>
    <t>0:40:33,96</t>
  </si>
  <si>
    <t>12:36,98</t>
  </si>
  <si>
    <t>07:56,66</t>
  </si>
  <si>
    <t>08:30,00</t>
  </si>
  <si>
    <t>11:30,32</t>
  </si>
  <si>
    <t>Ruben</t>
  </si>
  <si>
    <t>Wagelaar</t>
  </si>
  <si>
    <t>0:41:04,40</t>
  </si>
  <si>
    <t>12:50,07</t>
  </si>
  <si>
    <t>07:47,40</t>
  </si>
  <si>
    <t>09:03,66</t>
  </si>
  <si>
    <t>09:23,27</t>
  </si>
  <si>
    <t>0:48:56,02</t>
  </si>
  <si>
    <t>14:01,09</t>
  </si>
  <si>
    <t>09:10,27</t>
  </si>
  <si>
    <t>10:03,90</t>
  </si>
  <si>
    <t>15:40,76</t>
  </si>
  <si>
    <t>Berjan</t>
  </si>
  <si>
    <t>Haijtink</t>
  </si>
  <si>
    <t>0:52:56,65</t>
  </si>
  <si>
    <t>12:32,92</t>
  </si>
  <si>
    <t>09:48,86</t>
  </si>
  <si>
    <t>11:55,65</t>
  </si>
  <si>
    <t>16:39,22</t>
  </si>
  <si>
    <t>Theo</t>
  </si>
  <si>
    <t>van Lierop</t>
  </si>
  <si>
    <t>1:18:16,03</t>
  </si>
  <si>
    <t>12:09,21</t>
  </si>
  <si>
    <t>11:46,50</t>
  </si>
  <si>
    <t>13:36,65</t>
  </si>
  <si>
    <t>16:43,67</t>
  </si>
  <si>
    <t>Kees</t>
  </si>
  <si>
    <t>Koolen</t>
  </si>
  <si>
    <t>1:20:10,34</t>
  </si>
  <si>
    <t>19:00,11</t>
  </si>
  <si>
    <t>12:07,28</t>
  </si>
  <si>
    <t>13:28,37</t>
  </si>
  <si>
    <t>15:34,57</t>
  </si>
  <si>
    <t>15:19,32</t>
  </si>
  <si>
    <t>11:43,65</t>
  </si>
  <si>
    <t>00:37,52</t>
  </si>
  <si>
    <t>14:03,62</t>
  </si>
  <si>
    <t>Heinze</t>
  </si>
  <si>
    <t>Mokkink</t>
  </si>
  <si>
    <t>14:34,41</t>
  </si>
  <si>
    <t>14:35,35</t>
  </si>
  <si>
    <t>09:43,94</t>
  </si>
  <si>
    <t>14:40,75</t>
  </si>
  <si>
    <t>09:25,39</t>
  </si>
  <si>
    <t>09:51,19</t>
  </si>
  <si>
    <t>10:41,18</t>
  </si>
  <si>
    <t>Johan</t>
  </si>
  <si>
    <t>Zomer</t>
  </si>
  <si>
    <t>10:40,47</t>
  </si>
  <si>
    <t>13:01,15</t>
  </si>
  <si>
    <t>Holten 1</t>
  </si>
  <si>
    <t>Holten 2</t>
  </si>
  <si>
    <t>Haneveld</t>
  </si>
  <si>
    <t>Velde</t>
  </si>
  <si>
    <t>Hans</t>
  </si>
  <si>
    <t>Vogels</t>
  </si>
  <si>
    <t>S</t>
  </si>
  <si>
    <t>van Broek</t>
  </si>
  <si>
    <t>x</t>
  </si>
  <si>
    <t>Joey</t>
  </si>
  <si>
    <t>Bak</t>
  </si>
  <si>
    <t>Wesley</t>
  </si>
  <si>
    <t>Aaldering</t>
  </si>
  <si>
    <t>Marten</t>
  </si>
  <si>
    <t>Zilvold</t>
  </si>
  <si>
    <t>Wout</t>
  </si>
  <si>
    <t>Theuws</t>
  </si>
  <si>
    <t>Harfsen_1</t>
  </si>
  <si>
    <t>Harfsen_2</t>
  </si>
  <si>
    <t>0:54:38,37</t>
  </si>
  <si>
    <t>10:27,91</t>
  </si>
  <si>
    <t>05:00,38</t>
  </si>
  <si>
    <t>00:00,00</t>
  </si>
  <si>
    <t>09:58,15</t>
  </si>
  <si>
    <t>04:46,89</t>
  </si>
  <si>
    <t>04:41,40</t>
  </si>
  <si>
    <t>10:02,59</t>
  </si>
  <si>
    <t>04:50,15</t>
  </si>
  <si>
    <t>04:50,91</t>
  </si>
  <si>
    <t>0:55:15,14</t>
  </si>
  <si>
    <t>10:43,34</t>
  </si>
  <si>
    <t>05:02,58</t>
  </si>
  <si>
    <t>10:15,71</t>
  </si>
  <si>
    <t>04:50,96</t>
  </si>
  <si>
    <t>04:43,12</t>
  </si>
  <si>
    <t>10:05,99</t>
  </si>
  <si>
    <t>04:49,21</t>
  </si>
  <si>
    <t>04:44,23</t>
  </si>
  <si>
    <t>0:56:20,64</t>
  </si>
  <si>
    <t>10:47,32</t>
  </si>
  <si>
    <t>05:12,66</t>
  </si>
  <si>
    <t>10:26,78</t>
  </si>
  <si>
    <t>04:58,55</t>
  </si>
  <si>
    <t>04:50,04</t>
  </si>
  <si>
    <t>10:19,88</t>
  </si>
  <si>
    <t>04:55,84</t>
  </si>
  <si>
    <t>04:49,57</t>
  </si>
  <si>
    <t>0:56:40,65</t>
  </si>
  <si>
    <t>10:56,14</t>
  </si>
  <si>
    <t>05:16,40</t>
  </si>
  <si>
    <t>10:23,34</t>
  </si>
  <si>
    <t>05:03,64</t>
  </si>
  <si>
    <t>04:50,63</t>
  </si>
  <si>
    <t>10:21,22</t>
  </si>
  <si>
    <t>05:00,16</t>
  </si>
  <si>
    <t>04:49,12</t>
  </si>
  <si>
    <t xml:space="preserve">Ismo </t>
  </si>
  <si>
    <t xml:space="preserve"> tenVelde</t>
  </si>
  <si>
    <t>0:57:18,56</t>
  </si>
  <si>
    <t>11:05,14</t>
  </si>
  <si>
    <t>05:12,64</t>
  </si>
  <si>
    <t>10:46,31</t>
  </si>
  <si>
    <t>04:56,11</t>
  </si>
  <si>
    <t>04:48,35</t>
  </si>
  <si>
    <t>10:47,10</t>
  </si>
  <si>
    <t>04:57,75</t>
  </si>
  <si>
    <t>04:45,16</t>
  </si>
  <si>
    <t>0:58:56,17</t>
  </si>
  <si>
    <t>11:16,60</t>
  </si>
  <si>
    <t>05:16,41</t>
  </si>
  <si>
    <t>10:53,92</t>
  </si>
  <si>
    <t>05:09,56</t>
  </si>
  <si>
    <t>04:58,67</t>
  </si>
  <si>
    <t>10:59,54</t>
  </si>
  <si>
    <t>05:10,62</t>
  </si>
  <si>
    <t>05:10,86</t>
  </si>
  <si>
    <t>0:59:11,52</t>
  </si>
  <si>
    <t>11:07,22</t>
  </si>
  <si>
    <t>05:22,04</t>
  </si>
  <si>
    <t>11:02,04</t>
  </si>
  <si>
    <t>05:10,10</t>
  </si>
  <si>
    <t>05:03,16</t>
  </si>
  <si>
    <t>11:03,68</t>
  </si>
  <si>
    <t>05:15,83</t>
  </si>
  <si>
    <t>05:07,44</t>
  </si>
  <si>
    <t>0:59:19,29</t>
  </si>
  <si>
    <t>11:08,61</t>
  </si>
  <si>
    <t>05:17,34</t>
  </si>
  <si>
    <t>11:04,49</t>
  </si>
  <si>
    <t>05:17,48</t>
  </si>
  <si>
    <t>04:57,38</t>
  </si>
  <si>
    <t>11:12,49</t>
  </si>
  <si>
    <t>05:20,02</t>
  </si>
  <si>
    <t>05:01,48</t>
  </si>
  <si>
    <t>1:02:39,27</t>
  </si>
  <si>
    <t>11:16,71</t>
  </si>
  <si>
    <t>05:42,52</t>
  </si>
  <si>
    <t>11:13,34</t>
  </si>
  <si>
    <t>05:27,09</t>
  </si>
  <si>
    <t>05:09,82</t>
  </si>
  <si>
    <t>11:15,42</t>
  </si>
  <si>
    <t>05:23,99</t>
  </si>
  <si>
    <t>05:10,37</t>
  </si>
  <si>
    <t>K</t>
  </si>
  <si>
    <t>1:03:53,38</t>
  </si>
  <si>
    <t>11:46,89</t>
  </si>
  <si>
    <t>05:26,92</t>
  </si>
  <si>
    <t>12:49,49</t>
  </si>
  <si>
    <t>05:26,01</t>
  </si>
  <si>
    <t>05:12,40</t>
  </si>
  <si>
    <t>12:30,14</t>
  </si>
  <si>
    <t>05:30,70</t>
  </si>
  <si>
    <t>05:10,84</t>
  </si>
  <si>
    <t>12:46,15</t>
  </si>
  <si>
    <t>05:49,86</t>
  </si>
  <si>
    <t>12:43,54</t>
  </si>
  <si>
    <t>05:48,11</t>
  </si>
  <si>
    <t>05:36,90</t>
  </si>
  <si>
    <t>17:06,08</t>
  </si>
  <si>
    <t>1:06:22,88</t>
  </si>
  <si>
    <t>11:31,37</t>
  </si>
  <si>
    <t>05:39,08</t>
  </si>
  <si>
    <t>05:06,98</t>
  </si>
  <si>
    <t>11:19,77</t>
  </si>
  <si>
    <t>05:33,14</t>
  </si>
  <si>
    <t>05:07,11</t>
  </si>
  <si>
    <t>11:34,33</t>
  </si>
  <si>
    <t>05:23,70</t>
  </si>
  <si>
    <t>05:07,40</t>
  </si>
  <si>
    <t>Bram</t>
  </si>
  <si>
    <t>Bulten</t>
  </si>
  <si>
    <t>13:41,68</t>
  </si>
  <si>
    <t>06:18,54</t>
  </si>
  <si>
    <t>05:54,79</t>
  </si>
  <si>
    <t>14:17,42</t>
  </si>
  <si>
    <t>06:33,24</t>
  </si>
  <si>
    <t>1:10:33,86</t>
  </si>
  <si>
    <t>12:07,13</t>
  </si>
  <si>
    <t>05:45,98</t>
  </si>
  <si>
    <t>05:24,47</t>
  </si>
  <si>
    <t>12:20,30</t>
  </si>
  <si>
    <t>05:44,77</t>
  </si>
  <si>
    <t>05:28,75</t>
  </si>
  <si>
    <t>12:17,11</t>
  </si>
  <si>
    <t>05:54,08</t>
  </si>
  <si>
    <t>05:31,27</t>
  </si>
  <si>
    <t>1:06:16,72</t>
  </si>
  <si>
    <t>11:35,20</t>
  </si>
  <si>
    <t>05:23,51</t>
  </si>
  <si>
    <t>05:02,79</t>
  </si>
  <si>
    <t>11:28,86</t>
  </si>
  <si>
    <t>05:27,35</t>
  </si>
  <si>
    <t>05:12,30</t>
  </si>
  <si>
    <t>11:32,91</t>
  </si>
  <si>
    <t>05:23,48</t>
  </si>
  <si>
    <t>05:10,32</t>
  </si>
  <si>
    <t>1:11:53,33</t>
  </si>
  <si>
    <t>11:58,52</t>
  </si>
  <si>
    <t>05:52,64</t>
  </si>
  <si>
    <t>05:54,95</t>
  </si>
  <si>
    <t>12:34,61</t>
  </si>
  <si>
    <t>05:48,03</t>
  </si>
  <si>
    <t>05:32,58</t>
  </si>
  <si>
    <t>12:37,11</t>
  </si>
  <si>
    <t>05:57,63</t>
  </si>
  <si>
    <t>05:37,27</t>
  </si>
  <si>
    <t>1:12:58,12</t>
  </si>
  <si>
    <t>12:28,67</t>
  </si>
  <si>
    <t>05:46,94</t>
  </si>
  <si>
    <t>05:33,07</t>
  </si>
  <si>
    <t>12:49,81</t>
  </si>
  <si>
    <t>06:08,30</t>
  </si>
  <si>
    <t>05:40,98</t>
  </si>
  <si>
    <t>12:45,47</t>
  </si>
  <si>
    <t>06:09,25</t>
  </si>
  <si>
    <t>05:35,63</t>
  </si>
  <si>
    <t>1:14:15,15</t>
  </si>
  <si>
    <t>13:18,47</t>
  </si>
  <si>
    <t>05:54,41</t>
  </si>
  <si>
    <t>05:38,35</t>
  </si>
  <si>
    <t>13:17,06</t>
  </si>
  <si>
    <t>05:51,97</t>
  </si>
  <si>
    <t>05:34,00</t>
  </si>
  <si>
    <t>13:07,31</t>
  </si>
  <si>
    <t>05:56,62</t>
  </si>
  <si>
    <t>05:36,97</t>
  </si>
  <si>
    <t>1:25:04,98</t>
  </si>
  <si>
    <t>12:46,11</t>
  </si>
  <si>
    <t>05:44,64</t>
  </si>
  <si>
    <t>05:28,09</t>
  </si>
  <si>
    <t>14:09,16</t>
  </si>
  <si>
    <t>06:06,29</t>
  </si>
  <si>
    <t>05:43,84</t>
  </si>
  <si>
    <t>20:07,49</t>
  </si>
  <si>
    <t>06:14,74</t>
  </si>
  <si>
    <t>05:44,60</t>
  </si>
  <si>
    <t>12:26,18</t>
  </si>
  <si>
    <t>05:34,75</t>
  </si>
  <si>
    <t>05:24,50</t>
  </si>
  <si>
    <t>1:09:42,09</t>
  </si>
  <si>
    <t>12:10,89</t>
  </si>
  <si>
    <t>05:26,11</t>
  </si>
  <si>
    <t>05:11,64</t>
  </si>
  <si>
    <t>12:07,60</t>
  </si>
  <si>
    <t>05:29,66</t>
  </si>
  <si>
    <t>05:33,90</t>
  </si>
  <si>
    <t>12:23,21</t>
  </si>
  <si>
    <t>05:46,38</t>
  </si>
  <si>
    <t>05:32,69</t>
  </si>
  <si>
    <t>1:12:50,15</t>
  </si>
  <si>
    <t>12:39,33</t>
  </si>
  <si>
    <t>05:45,16</t>
  </si>
  <si>
    <t>05:27,69</t>
  </si>
  <si>
    <t>12:37,32</t>
  </si>
  <si>
    <t>05:53,55</t>
  </si>
  <si>
    <t>05:30,65</t>
  </si>
  <si>
    <t>13:19,01</t>
  </si>
  <si>
    <t>05:55,22</t>
  </si>
  <si>
    <t>05:42,21</t>
  </si>
  <si>
    <t>Nico</t>
  </si>
  <si>
    <t>Freriks</t>
  </si>
  <si>
    <t>1:15:56,88</t>
  </si>
  <si>
    <t>13:23,18</t>
  </si>
  <si>
    <t>06:02,86</t>
  </si>
  <si>
    <t>05:49,42</t>
  </si>
  <si>
    <t>13:10,77</t>
  </si>
  <si>
    <t>06:05,85</t>
  </si>
  <si>
    <t>05:47,83</t>
  </si>
  <si>
    <t>13:30,45</t>
  </si>
  <si>
    <t>06:08,75</t>
  </si>
  <si>
    <t>05:57,77</t>
  </si>
  <si>
    <t>1:17:31,75</t>
  </si>
  <si>
    <t>13:15,41</t>
  </si>
  <si>
    <t>06:07,93</t>
  </si>
  <si>
    <t>05:50,00</t>
  </si>
  <si>
    <t>14:18,27</t>
  </si>
  <si>
    <t>06:07,23</t>
  </si>
  <si>
    <t>05:45,61</t>
  </si>
  <si>
    <t>13:53,93</t>
  </si>
  <si>
    <t>06:26,26</t>
  </si>
  <si>
    <t>05:47,10</t>
  </si>
  <si>
    <t>1:20:11,61</t>
  </si>
  <si>
    <t>14:24,81</t>
  </si>
  <si>
    <t>06:09,36</t>
  </si>
  <si>
    <t>05:52,58</t>
  </si>
  <si>
    <t>14:13,02</t>
  </si>
  <si>
    <t>06:42,01</t>
  </si>
  <si>
    <t>05:59,82</t>
  </si>
  <si>
    <t>14:23,46</t>
  </si>
  <si>
    <t>06:32,57</t>
  </si>
  <si>
    <t>05:53,98</t>
  </si>
  <si>
    <t>11:04,65</t>
  </si>
  <si>
    <t>05:12,33</t>
  </si>
  <si>
    <t>05:00,68</t>
  </si>
  <si>
    <t>14:35,30</t>
  </si>
  <si>
    <t>13:26,57</t>
  </si>
  <si>
    <t>07:10,12</t>
  </si>
  <si>
    <t>1:09:51,09</t>
  </si>
  <si>
    <t>12:14,73</t>
  </si>
  <si>
    <t>05:41,73</t>
  </si>
  <si>
    <t>05:19,10</t>
  </si>
  <si>
    <t>12:10,23</t>
  </si>
  <si>
    <t>05:39,83</t>
  </si>
  <si>
    <t>05:26,34</t>
  </si>
  <si>
    <t>12:05,15</t>
  </si>
  <si>
    <t>05:47,56</t>
  </si>
  <si>
    <t>05:26,42</t>
  </si>
  <si>
    <t>1:12:33,33</t>
  </si>
  <si>
    <t>12:58,16</t>
  </si>
  <si>
    <t>05:45,42</t>
  </si>
  <si>
    <t>05:31,02</t>
  </si>
  <si>
    <t>12:31,27</t>
  </si>
  <si>
    <t>05:49,48</t>
  </si>
  <si>
    <t>12:45,32</t>
  </si>
  <si>
    <t>05:56,77</t>
  </si>
  <si>
    <t>05:33,36</t>
  </si>
  <si>
    <t>1:14:34,78</t>
  </si>
  <si>
    <t>13:11,35</t>
  </si>
  <si>
    <t>05:57,53</t>
  </si>
  <si>
    <t>05:32,18</t>
  </si>
  <si>
    <t>13:04,95</t>
  </si>
  <si>
    <t>06:03,99</t>
  </si>
  <si>
    <t>05:42,51</t>
  </si>
  <si>
    <t>13:12,56</t>
  </si>
  <si>
    <t>06:12,38</t>
  </si>
  <si>
    <t>05:37,32</t>
  </si>
  <si>
    <t>1:14:41,71</t>
  </si>
  <si>
    <t>12:49,08</t>
  </si>
  <si>
    <t>05:58,69</t>
  </si>
  <si>
    <t>05:41,61</t>
  </si>
  <si>
    <t>13:07,14</t>
  </si>
  <si>
    <t>06:13,18</t>
  </si>
  <si>
    <t>05:51,37</t>
  </si>
  <si>
    <t>12:51,86</t>
  </si>
  <si>
    <t>06:17,05</t>
  </si>
  <si>
    <t>05:51,72</t>
  </si>
  <si>
    <t>1:19:35,88</t>
  </si>
  <si>
    <t>13:43,18</t>
  </si>
  <si>
    <t>06:30,32</t>
  </si>
  <si>
    <t>06:08,65</t>
  </si>
  <si>
    <t>13:44,13</t>
  </si>
  <si>
    <t>06:26,06</t>
  </si>
  <si>
    <t>06:13,68</t>
  </si>
  <si>
    <t>13:53,46</t>
  </si>
  <si>
    <t>06:39,32</t>
  </si>
  <si>
    <t>06:17,08</t>
  </si>
  <si>
    <t>1:20:49,81</t>
  </si>
  <si>
    <t>14:01,16</t>
  </si>
  <si>
    <t>06:16,62</t>
  </si>
  <si>
    <t>05:56,55</t>
  </si>
  <si>
    <t>14:07,03</t>
  </si>
  <si>
    <t>06:26,43</t>
  </si>
  <si>
    <t>06:22,47</t>
  </si>
  <si>
    <t>14:29,59</t>
  </si>
  <si>
    <t>06:48,27</t>
  </si>
  <si>
    <t>06:21,68</t>
  </si>
  <si>
    <t>1:30:44,99</t>
  </si>
  <si>
    <t>16:13,14</t>
  </si>
  <si>
    <t>07:20,45</t>
  </si>
  <si>
    <t>06:41,92</t>
  </si>
  <si>
    <t>15:45,23</t>
  </si>
  <si>
    <t>06:59,47</t>
  </si>
  <si>
    <t>06:44,48</t>
  </si>
  <si>
    <t>16:39,04</t>
  </si>
  <si>
    <t>07:40,71</t>
  </si>
  <si>
    <t>06:40,54</t>
  </si>
  <si>
    <t>Nationalen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</si>
</sst>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.00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Font="1"/>
    <xf numFmtId="0" fontId="0" fillId="0" borderId="5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3" fillId="0" borderId="0" xfId="1"/>
    <xf numFmtId="0" fontId="3" fillId="0" borderId="0" xfId="1" applyBorder="1"/>
    <xf numFmtId="20" fontId="3" fillId="0" borderId="0" xfId="1" applyNumberFormat="1"/>
    <xf numFmtId="20" fontId="3" fillId="0" borderId="0" xfId="1" applyNumberFormat="1" applyBorder="1"/>
    <xf numFmtId="0" fontId="0" fillId="0" borderId="16" xfId="0" applyNumberFormat="1" applyBorder="1"/>
    <xf numFmtId="0" fontId="0" fillId="0" borderId="10" xfId="0" applyNumberForma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" xfId="0" applyFont="1" applyBorder="1"/>
    <xf numFmtId="0" fontId="3" fillId="0" borderId="8" xfId="0" applyFont="1" applyBorder="1"/>
    <xf numFmtId="0" fontId="0" fillId="0" borderId="15" xfId="0" applyFill="1" applyBorder="1"/>
    <xf numFmtId="165" fontId="0" fillId="0" borderId="5" xfId="0" applyNumberFormat="1" applyBorder="1"/>
    <xf numFmtId="0" fontId="0" fillId="0" borderId="16" xfId="0" applyBorder="1"/>
    <xf numFmtId="0" fontId="0" fillId="0" borderId="10" xfId="0" applyBorder="1"/>
    <xf numFmtId="0" fontId="0" fillId="0" borderId="31" xfId="0" applyBorder="1"/>
    <xf numFmtId="0" fontId="5" fillId="0" borderId="0" xfId="2" applyNumberFormat="1"/>
    <xf numFmtId="0" fontId="5" fillId="0" borderId="0" xfId="2"/>
    <xf numFmtId="20" fontId="5" fillId="0" borderId="0" xfId="2" applyNumberFormat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5" fillId="0" borderId="3" xfId="2" applyBorder="1"/>
    <xf numFmtId="0" fontId="5" fillId="0" borderId="1" xfId="2" applyBorder="1"/>
    <xf numFmtId="0" fontId="5" fillId="0" borderId="8" xfId="2" applyBorder="1"/>
    <xf numFmtId="165" fontId="0" fillId="0" borderId="0" xfId="0" applyNumberFormat="1"/>
    <xf numFmtId="165" fontId="5" fillId="0" borderId="0" xfId="2" applyNumberFormat="1"/>
    <xf numFmtId="165" fontId="5" fillId="0" borderId="14" xfId="2" applyNumberFormat="1" applyBorder="1"/>
    <xf numFmtId="165" fontId="5" fillId="0" borderId="15" xfId="2" applyNumberFormat="1" applyBorder="1"/>
    <xf numFmtId="0" fontId="0" fillId="0" borderId="34" xfId="0" applyBorder="1"/>
    <xf numFmtId="0" fontId="0" fillId="0" borderId="15" xfId="0" applyBorder="1"/>
    <xf numFmtId="0" fontId="3" fillId="0" borderId="3" xfId="1" applyBorder="1"/>
    <xf numFmtId="0" fontId="3" fillId="0" borderId="1" xfId="1" applyBorder="1"/>
    <xf numFmtId="0" fontId="0" fillId="0" borderId="35" xfId="0" applyNumberFormat="1" applyBorder="1"/>
    <xf numFmtId="0" fontId="3" fillId="0" borderId="10" xfId="1" applyBorder="1"/>
    <xf numFmtId="0" fontId="3" fillId="0" borderId="16" xfId="1" applyBorder="1"/>
    <xf numFmtId="0" fontId="3" fillId="0" borderId="8" xfId="1" applyBorder="1"/>
    <xf numFmtId="0" fontId="0" fillId="0" borderId="35" xfId="0" applyBorder="1"/>
    <xf numFmtId="165" fontId="0" fillId="0" borderId="36" xfId="0" applyNumberFormat="1" applyBorder="1"/>
    <xf numFmtId="0" fontId="0" fillId="0" borderId="37" xfId="0" applyNumberFormat="1" applyBorder="1"/>
    <xf numFmtId="0" fontId="0" fillId="0" borderId="8" xfId="0" applyNumberFormat="1" applyBorder="1"/>
    <xf numFmtId="0" fontId="0" fillId="0" borderId="34" xfId="0" applyFill="1" applyBorder="1"/>
    <xf numFmtId="0" fontId="0" fillId="0" borderId="41" xfId="0" applyNumberFormat="1" applyBorder="1"/>
    <xf numFmtId="0" fontId="0" fillId="0" borderId="40" xfId="0" applyNumberFormat="1" applyBorder="1"/>
    <xf numFmtId="164" fontId="3" fillId="0" borderId="38" xfId="0" applyNumberFormat="1" applyFont="1" applyBorder="1" applyAlignment="1">
      <alignment horizontal="center" shrinkToFit="1"/>
    </xf>
    <xf numFmtId="164" fontId="3" fillId="0" borderId="39" xfId="0" applyNumberFormat="1" applyFont="1" applyBorder="1" applyAlignment="1">
      <alignment horizontal="center" shrinkToFit="1"/>
    </xf>
    <xf numFmtId="164" fontId="3" fillId="0" borderId="32" xfId="0" applyNumberFormat="1" applyFont="1" applyBorder="1" applyAlignment="1">
      <alignment horizontal="center" shrinkToFit="1"/>
    </xf>
    <xf numFmtId="164" fontId="3" fillId="0" borderId="24" xfId="0" applyNumberFormat="1" applyFont="1" applyBorder="1" applyAlignment="1">
      <alignment horizontal="center" shrinkToFit="1"/>
    </xf>
    <xf numFmtId="164" fontId="3" fillId="0" borderId="23" xfId="0" applyNumberFormat="1" applyFont="1" applyBorder="1" applyAlignment="1">
      <alignment horizontal="center" shrinkToFit="1"/>
    </xf>
    <xf numFmtId="164" fontId="3" fillId="0" borderId="21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3" fillId="0" borderId="1" xfId="0" applyFont="1" applyBorder="1"/>
    <xf numFmtId="0" fontId="5" fillId="0" borderId="0" xfId="2"/>
    <xf numFmtId="20" fontId="5" fillId="0" borderId="0" xfId="2" applyNumberFormat="1"/>
    <xf numFmtId="165" fontId="0" fillId="0" borderId="30" xfId="0" applyNumberFormat="1" applyBorder="1"/>
    <xf numFmtId="165" fontId="0" fillId="0" borderId="42" xfId="0" applyNumberFormat="1" applyBorder="1"/>
    <xf numFmtId="165" fontId="0" fillId="0" borderId="28" xfId="0" applyNumberFormat="1" applyBorder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D1" sqref="D1:D1048576"/>
    </sheetView>
  </sheetViews>
  <sheetFormatPr defaultRowHeight="12.75" x14ac:dyDescent="0.2"/>
  <cols>
    <col min="2" max="2" width="10.140625" bestFit="1" customWidth="1"/>
    <col min="3" max="4" width="13.28515625" bestFit="1" customWidth="1"/>
    <col min="5" max="5" width="13.28515625" style="16" customWidth="1"/>
  </cols>
  <sheetData>
    <row r="1" spans="1:10" x14ac:dyDescent="0.2">
      <c r="A1" s="46">
        <v>225</v>
      </c>
      <c r="B1" s="46" t="s">
        <v>8</v>
      </c>
      <c r="C1" s="46" t="s">
        <v>9</v>
      </c>
      <c r="D1" s="46" t="s">
        <v>52</v>
      </c>
      <c r="E1" s="45">
        <v>30</v>
      </c>
      <c r="F1" s="47">
        <v>0</v>
      </c>
      <c r="G1" s="46" t="s">
        <v>53</v>
      </c>
      <c r="H1" s="46" t="s">
        <v>54</v>
      </c>
      <c r="I1" s="46" t="s">
        <v>55</v>
      </c>
      <c r="J1" s="46" t="s">
        <v>56</v>
      </c>
    </row>
    <row r="2" spans="1:10" x14ac:dyDescent="0.2">
      <c r="A2" s="46">
        <v>171</v>
      </c>
      <c r="B2" s="46" t="s">
        <v>1</v>
      </c>
      <c r="C2" s="46" t="s">
        <v>2</v>
      </c>
      <c r="D2" s="46" t="s">
        <v>57</v>
      </c>
      <c r="E2" s="45">
        <v>27</v>
      </c>
      <c r="F2" s="47">
        <v>0</v>
      </c>
      <c r="G2" s="46" t="s">
        <v>58</v>
      </c>
      <c r="H2" s="46" t="s">
        <v>59</v>
      </c>
      <c r="I2" s="46" t="s">
        <v>60</v>
      </c>
      <c r="J2" s="46" t="s">
        <v>61</v>
      </c>
    </row>
    <row r="3" spans="1:10" x14ac:dyDescent="0.2">
      <c r="A3" s="46">
        <v>111</v>
      </c>
      <c r="B3" s="46" t="s">
        <v>5</v>
      </c>
      <c r="C3" s="46" t="s">
        <v>6</v>
      </c>
      <c r="D3" s="46" t="s">
        <v>62</v>
      </c>
      <c r="E3" s="45">
        <v>25</v>
      </c>
      <c r="F3" s="47">
        <v>0</v>
      </c>
      <c r="G3" s="46" t="s">
        <v>63</v>
      </c>
      <c r="H3" s="46" t="s">
        <v>64</v>
      </c>
      <c r="I3" s="46" t="s">
        <v>65</v>
      </c>
      <c r="J3" s="46" t="s">
        <v>66</v>
      </c>
    </row>
    <row r="4" spans="1:10" x14ac:dyDescent="0.2">
      <c r="A4" s="46">
        <v>84</v>
      </c>
      <c r="B4" s="46" t="s">
        <v>3</v>
      </c>
      <c r="C4" s="46" t="s">
        <v>0</v>
      </c>
      <c r="D4" s="47" t="s">
        <v>67</v>
      </c>
      <c r="E4" s="45">
        <v>23</v>
      </c>
      <c r="F4" s="47">
        <v>0</v>
      </c>
      <c r="G4" s="46" t="s">
        <v>68</v>
      </c>
      <c r="H4" s="46" t="s">
        <v>69</v>
      </c>
      <c r="I4" s="46" t="s">
        <v>70</v>
      </c>
      <c r="J4" s="46" t="s">
        <v>71</v>
      </c>
    </row>
    <row r="5" spans="1:10" x14ac:dyDescent="0.2">
      <c r="A5" s="46">
        <v>207</v>
      </c>
      <c r="B5" s="46" t="s">
        <v>17</v>
      </c>
      <c r="C5" s="46" t="s">
        <v>18</v>
      </c>
      <c r="D5" s="46" t="s">
        <v>72</v>
      </c>
      <c r="E5" s="45">
        <v>21</v>
      </c>
      <c r="F5" s="47">
        <v>0</v>
      </c>
      <c r="G5" s="46" t="s">
        <v>73</v>
      </c>
      <c r="H5" s="46" t="s">
        <v>74</v>
      </c>
      <c r="I5" s="46" t="s">
        <v>75</v>
      </c>
      <c r="J5" s="46" t="s">
        <v>76</v>
      </c>
    </row>
    <row r="6" spans="1:10" x14ac:dyDescent="0.2">
      <c r="A6" s="46">
        <v>198</v>
      </c>
      <c r="B6" s="46" t="s">
        <v>37</v>
      </c>
      <c r="C6" s="46" t="s">
        <v>38</v>
      </c>
      <c r="D6" s="46" t="s">
        <v>77</v>
      </c>
      <c r="E6" s="45">
        <v>20</v>
      </c>
      <c r="F6" s="47">
        <v>0</v>
      </c>
      <c r="G6" s="46" t="s">
        <v>78</v>
      </c>
      <c r="H6" s="46" t="s">
        <v>79</v>
      </c>
      <c r="I6" s="46" t="s">
        <v>80</v>
      </c>
      <c r="J6" s="46" t="s">
        <v>81</v>
      </c>
    </row>
    <row r="7" spans="1:10" x14ac:dyDescent="0.2">
      <c r="A7" s="46">
        <v>258</v>
      </c>
      <c r="B7" s="46" t="s">
        <v>7</v>
      </c>
      <c r="C7" s="46" t="s">
        <v>40</v>
      </c>
      <c r="D7" s="46" t="s">
        <v>82</v>
      </c>
      <c r="E7" s="45">
        <v>19</v>
      </c>
      <c r="F7" s="47">
        <v>0</v>
      </c>
      <c r="G7" s="46" t="s">
        <v>83</v>
      </c>
      <c r="H7" s="46" t="s">
        <v>46</v>
      </c>
      <c r="I7" s="46" t="s">
        <v>84</v>
      </c>
      <c r="J7" s="46" t="s">
        <v>85</v>
      </c>
    </row>
    <row r="8" spans="1:10" x14ac:dyDescent="0.2">
      <c r="A8" s="46">
        <v>272</v>
      </c>
      <c r="B8" s="46" t="s">
        <v>21</v>
      </c>
      <c r="C8" s="46" t="s">
        <v>39</v>
      </c>
      <c r="D8" s="46" t="s">
        <v>86</v>
      </c>
      <c r="E8" s="45">
        <v>18</v>
      </c>
      <c r="F8" s="47">
        <v>0</v>
      </c>
      <c r="G8" s="46" t="s">
        <v>87</v>
      </c>
      <c r="H8" s="46" t="s">
        <v>88</v>
      </c>
      <c r="I8" s="46" t="s">
        <v>89</v>
      </c>
      <c r="J8" s="46" t="s">
        <v>90</v>
      </c>
    </row>
    <row r="9" spans="1:10" x14ac:dyDescent="0.2">
      <c r="A9" s="46">
        <v>250</v>
      </c>
      <c r="B9" s="46" t="s">
        <v>7</v>
      </c>
      <c r="C9" s="46" t="s">
        <v>12</v>
      </c>
      <c r="D9" s="46" t="s">
        <v>91</v>
      </c>
      <c r="E9" s="45">
        <v>17</v>
      </c>
      <c r="F9" s="47">
        <v>0</v>
      </c>
      <c r="G9" s="46" t="s">
        <v>92</v>
      </c>
      <c r="H9" s="46" t="s">
        <v>93</v>
      </c>
      <c r="I9" s="46" t="s">
        <v>94</v>
      </c>
      <c r="J9" s="46" t="s">
        <v>95</v>
      </c>
    </row>
    <row r="10" spans="1:10" x14ac:dyDescent="0.2">
      <c r="A10" s="46">
        <v>123</v>
      </c>
      <c r="B10" s="46" t="s">
        <v>41</v>
      </c>
      <c r="C10" s="46" t="s">
        <v>31</v>
      </c>
      <c r="D10" s="46" t="s">
        <v>96</v>
      </c>
      <c r="E10" s="45">
        <v>16</v>
      </c>
      <c r="F10" s="47">
        <v>0</v>
      </c>
      <c r="G10" s="46" t="s">
        <v>97</v>
      </c>
      <c r="H10" s="46" t="s">
        <v>98</v>
      </c>
      <c r="I10" s="46" t="s">
        <v>99</v>
      </c>
      <c r="J10" s="46" t="s">
        <v>100</v>
      </c>
    </row>
    <row r="11" spans="1:10" x14ac:dyDescent="0.2">
      <c r="A11" s="46">
        <v>273</v>
      </c>
      <c r="B11" s="46" t="s">
        <v>32</v>
      </c>
      <c r="C11" s="46" t="s">
        <v>45</v>
      </c>
      <c r="D11" s="46" t="s">
        <v>101</v>
      </c>
      <c r="E11" s="45">
        <v>15</v>
      </c>
      <c r="F11" s="47">
        <v>0</v>
      </c>
      <c r="G11" s="46" t="s">
        <v>102</v>
      </c>
      <c r="H11" s="46" t="s">
        <v>103</v>
      </c>
      <c r="I11" s="46" t="s">
        <v>104</v>
      </c>
      <c r="J11" s="46" t="s">
        <v>105</v>
      </c>
    </row>
    <row r="12" spans="1:10" x14ac:dyDescent="0.2">
      <c r="H12" s="15"/>
    </row>
    <row r="13" spans="1:10" x14ac:dyDescent="0.2">
      <c r="A13" s="46">
        <v>317</v>
      </c>
      <c r="B13" s="46" t="s">
        <v>106</v>
      </c>
      <c r="C13" s="46" t="s">
        <v>107</v>
      </c>
      <c r="D13" s="46" t="s">
        <v>108</v>
      </c>
      <c r="E13" s="45">
        <v>30</v>
      </c>
      <c r="F13" s="47">
        <v>0</v>
      </c>
      <c r="G13" s="46" t="s">
        <v>109</v>
      </c>
      <c r="H13" s="46" t="s">
        <v>110</v>
      </c>
      <c r="I13" s="46" t="s">
        <v>111</v>
      </c>
      <c r="J13" s="46" t="s">
        <v>112</v>
      </c>
    </row>
    <row r="14" spans="1:10" x14ac:dyDescent="0.2">
      <c r="A14" s="46">
        <v>521</v>
      </c>
      <c r="B14" s="46" t="s">
        <v>113</v>
      </c>
      <c r="C14" s="46" t="s">
        <v>30</v>
      </c>
      <c r="D14" s="46" t="s">
        <v>114</v>
      </c>
      <c r="E14" s="45">
        <v>27</v>
      </c>
      <c r="F14" s="47">
        <v>0</v>
      </c>
      <c r="G14" s="46" t="s">
        <v>115</v>
      </c>
      <c r="H14" s="46" t="s">
        <v>116</v>
      </c>
      <c r="I14" s="46" t="s">
        <v>117</v>
      </c>
      <c r="J14" s="46" t="s">
        <v>118</v>
      </c>
    </row>
    <row r="15" spans="1:10" x14ac:dyDescent="0.2">
      <c r="A15" s="46">
        <v>369</v>
      </c>
      <c r="B15" s="46" t="s">
        <v>119</v>
      </c>
      <c r="C15" s="46" t="s">
        <v>120</v>
      </c>
      <c r="D15" s="46" t="s">
        <v>121</v>
      </c>
      <c r="E15" s="45">
        <v>25</v>
      </c>
      <c r="F15" s="47">
        <v>0</v>
      </c>
      <c r="G15" s="46" t="s">
        <v>122</v>
      </c>
      <c r="H15" s="46" t="s">
        <v>123</v>
      </c>
      <c r="I15" s="46" t="s">
        <v>124</v>
      </c>
      <c r="J15" s="46" t="s">
        <v>125</v>
      </c>
    </row>
    <row r="16" spans="1:10" x14ac:dyDescent="0.2">
      <c r="A16" s="46">
        <v>428</v>
      </c>
      <c r="B16" s="46" t="s">
        <v>10</v>
      </c>
      <c r="C16" s="46" t="s">
        <v>11</v>
      </c>
      <c r="D16" s="46" t="s">
        <v>126</v>
      </c>
      <c r="E16" s="45">
        <v>23</v>
      </c>
      <c r="F16" s="47">
        <v>0</v>
      </c>
      <c r="G16" s="46" t="s">
        <v>127</v>
      </c>
      <c r="H16" s="46" t="s">
        <v>128</v>
      </c>
      <c r="I16" s="46" t="s">
        <v>129</v>
      </c>
      <c r="J16" s="46" t="s">
        <v>130</v>
      </c>
    </row>
    <row r="17" spans="1:15" x14ac:dyDescent="0.2">
      <c r="A17" s="46">
        <v>439</v>
      </c>
      <c r="B17" s="46" t="s">
        <v>48</v>
      </c>
      <c r="C17" s="46" t="s">
        <v>49</v>
      </c>
      <c r="D17" s="46" t="s">
        <v>131</v>
      </c>
      <c r="E17" s="45">
        <v>21</v>
      </c>
      <c r="F17" s="47">
        <v>0</v>
      </c>
      <c r="G17" s="46" t="s">
        <v>132</v>
      </c>
      <c r="H17" s="46" t="s">
        <v>133</v>
      </c>
      <c r="I17" s="46" t="s">
        <v>134</v>
      </c>
      <c r="J17" s="46" t="s">
        <v>135</v>
      </c>
      <c r="K17" s="46"/>
      <c r="L17" s="46"/>
      <c r="M17" s="46"/>
      <c r="N17" s="46"/>
      <c r="O17" s="46"/>
    </row>
    <row r="18" spans="1:15" x14ac:dyDescent="0.2">
      <c r="A18" s="46">
        <v>553</v>
      </c>
      <c r="B18" s="46" t="s">
        <v>136</v>
      </c>
      <c r="C18" s="46" t="s">
        <v>137</v>
      </c>
      <c r="D18" s="46" t="s">
        <v>138</v>
      </c>
      <c r="E18" s="45">
        <v>20</v>
      </c>
      <c r="F18" s="47">
        <v>0</v>
      </c>
      <c r="G18" s="46" t="s">
        <v>139</v>
      </c>
      <c r="H18" s="46" t="s">
        <v>140</v>
      </c>
      <c r="I18" s="46" t="s">
        <v>141</v>
      </c>
      <c r="J18" s="46" t="s">
        <v>34</v>
      </c>
      <c r="K18" s="46"/>
      <c r="L18" s="46"/>
      <c r="M18" s="46"/>
      <c r="N18" s="46"/>
      <c r="O18" s="46"/>
    </row>
    <row r="19" spans="1:15" x14ac:dyDescent="0.2">
      <c r="A19" s="46">
        <v>611</v>
      </c>
      <c r="B19" s="46" t="s">
        <v>28</v>
      </c>
      <c r="C19" s="46" t="s">
        <v>29</v>
      </c>
      <c r="D19" s="46" t="s">
        <v>142</v>
      </c>
      <c r="E19" s="45">
        <v>19</v>
      </c>
      <c r="F19" s="47">
        <v>1.3888888888888889E-3</v>
      </c>
      <c r="G19" s="46" t="s">
        <v>143</v>
      </c>
      <c r="H19" s="46" t="s">
        <v>144</v>
      </c>
      <c r="I19" s="46" t="s">
        <v>145</v>
      </c>
      <c r="J19" s="46" t="s">
        <v>146</v>
      </c>
      <c r="K19" s="46"/>
      <c r="L19" s="46"/>
      <c r="M19" s="46"/>
      <c r="N19" s="46"/>
      <c r="O19" s="46"/>
    </row>
    <row r="20" spans="1:15" x14ac:dyDescent="0.2">
      <c r="A20" s="46">
        <v>701</v>
      </c>
      <c r="B20" s="46" t="s">
        <v>147</v>
      </c>
      <c r="C20" s="46" t="s">
        <v>148</v>
      </c>
      <c r="D20" s="46" t="s">
        <v>149</v>
      </c>
      <c r="E20" s="45">
        <v>18</v>
      </c>
      <c r="F20" s="47">
        <v>0</v>
      </c>
      <c r="G20" s="46" t="s">
        <v>150</v>
      </c>
      <c r="H20" s="46" t="s">
        <v>151</v>
      </c>
      <c r="I20" s="46" t="s">
        <v>152</v>
      </c>
      <c r="J20" s="46" t="s">
        <v>153</v>
      </c>
      <c r="K20" s="46"/>
      <c r="L20" s="46"/>
      <c r="M20" s="46"/>
      <c r="N20" s="46"/>
      <c r="O20" s="46"/>
    </row>
    <row r="21" spans="1:15" x14ac:dyDescent="0.2">
      <c r="A21" s="46">
        <v>498</v>
      </c>
      <c r="B21" s="46" t="s">
        <v>154</v>
      </c>
      <c r="C21" s="46" t="s">
        <v>155</v>
      </c>
      <c r="D21" s="46" t="s">
        <v>156</v>
      </c>
      <c r="E21" s="45">
        <v>17</v>
      </c>
      <c r="F21" s="47">
        <v>1.3888888888888889E-3</v>
      </c>
      <c r="G21" s="46" t="s">
        <v>157</v>
      </c>
      <c r="H21" s="46" t="s">
        <v>158</v>
      </c>
      <c r="I21" s="46" t="s">
        <v>159</v>
      </c>
      <c r="J21" s="46" t="s">
        <v>160</v>
      </c>
      <c r="K21" s="46"/>
      <c r="L21" s="46"/>
      <c r="M21" s="46"/>
      <c r="N21" s="46"/>
      <c r="O21" s="46"/>
    </row>
    <row r="22" spans="1:15" x14ac:dyDescent="0.2">
      <c r="A22" s="46">
        <v>728</v>
      </c>
      <c r="B22" s="46" t="s">
        <v>1</v>
      </c>
      <c r="C22" s="46" t="s">
        <v>24</v>
      </c>
      <c r="D22" s="46" t="s">
        <v>161</v>
      </c>
      <c r="E22" s="45">
        <v>16</v>
      </c>
      <c r="F22" s="47">
        <v>0</v>
      </c>
      <c r="G22" s="46" t="s">
        <v>162</v>
      </c>
      <c r="H22" s="46" t="s">
        <v>163</v>
      </c>
      <c r="I22" s="46" t="s">
        <v>164</v>
      </c>
      <c r="J22" s="46" t="s">
        <v>165</v>
      </c>
      <c r="K22" s="46"/>
      <c r="L22" s="46"/>
      <c r="M22" s="46"/>
      <c r="N22" s="46"/>
      <c r="O22" s="46"/>
    </row>
    <row r="23" spans="1:15" x14ac:dyDescent="0.2">
      <c r="A23" s="46">
        <v>426</v>
      </c>
      <c r="B23" s="46" t="s">
        <v>166</v>
      </c>
      <c r="C23" s="46" t="s">
        <v>167</v>
      </c>
      <c r="D23" s="46" t="s">
        <v>168</v>
      </c>
      <c r="E23" s="45">
        <v>15</v>
      </c>
      <c r="F23" s="47">
        <v>1.3888888888888889E-3</v>
      </c>
      <c r="G23" s="46" t="s">
        <v>169</v>
      </c>
      <c r="H23" s="46" t="s">
        <v>170</v>
      </c>
      <c r="I23" s="46" t="s">
        <v>171</v>
      </c>
      <c r="J23" s="46" t="s">
        <v>172</v>
      </c>
      <c r="K23" s="46"/>
      <c r="L23" s="46"/>
      <c r="M23" s="46"/>
      <c r="N23" s="46"/>
      <c r="O23" s="46"/>
    </row>
    <row r="24" spans="1:15" x14ac:dyDescent="0.2">
      <c r="A24" s="46">
        <v>859</v>
      </c>
      <c r="B24" s="46" t="s">
        <v>173</v>
      </c>
      <c r="C24" s="46" t="s">
        <v>174</v>
      </c>
      <c r="D24" s="46" t="s">
        <v>175</v>
      </c>
      <c r="E24" s="45">
        <v>14</v>
      </c>
      <c r="F24" s="47">
        <v>1.6666666666666666E-2</v>
      </c>
      <c r="G24" s="46" t="s">
        <v>176</v>
      </c>
      <c r="H24" s="46" t="s">
        <v>177</v>
      </c>
      <c r="I24" s="46" t="s">
        <v>178</v>
      </c>
      <c r="J24" s="46" t="s">
        <v>179</v>
      </c>
      <c r="K24" s="46"/>
      <c r="L24" s="46"/>
      <c r="M24" s="46"/>
      <c r="N24" s="46"/>
      <c r="O24" s="46"/>
    </row>
    <row r="25" spans="1:15" x14ac:dyDescent="0.2">
      <c r="A25" s="46">
        <v>871</v>
      </c>
      <c r="B25" s="46" t="s">
        <v>180</v>
      </c>
      <c r="C25" s="46" t="s">
        <v>181</v>
      </c>
      <c r="D25" s="46" t="s">
        <v>182</v>
      </c>
      <c r="E25" s="45">
        <v>13</v>
      </c>
      <c r="F25" s="47">
        <v>1.3888888888888888E-2</v>
      </c>
      <c r="G25" s="46" t="s">
        <v>183</v>
      </c>
      <c r="H25" s="46" t="s">
        <v>184</v>
      </c>
      <c r="I25" s="46" t="s">
        <v>185</v>
      </c>
      <c r="J25" s="46" t="s">
        <v>186</v>
      </c>
      <c r="K25" s="46"/>
      <c r="L25" s="46"/>
      <c r="M25" s="46"/>
      <c r="N25" s="46"/>
      <c r="O25" s="46"/>
    </row>
    <row r="26" spans="1:15" x14ac:dyDescent="0.2">
      <c r="A26" s="46">
        <v>619</v>
      </c>
      <c r="B26" s="46" t="s">
        <v>1</v>
      </c>
      <c r="C26" s="46" t="s">
        <v>47</v>
      </c>
      <c r="D26" s="46" t="s">
        <v>22</v>
      </c>
      <c r="E26" s="45"/>
      <c r="F26" s="46" t="s">
        <v>22</v>
      </c>
      <c r="G26" s="46" t="s">
        <v>187</v>
      </c>
      <c r="H26" s="46" t="s">
        <v>22</v>
      </c>
      <c r="I26" s="46" t="s">
        <v>22</v>
      </c>
      <c r="J26" s="46" t="s">
        <v>22</v>
      </c>
      <c r="K26" s="46"/>
      <c r="L26" s="46"/>
      <c r="M26" s="46"/>
      <c r="N26" s="46"/>
      <c r="O26" s="46"/>
    </row>
    <row r="27" spans="1:15" x14ac:dyDescent="0.2">
      <c r="A27" s="46">
        <v>489</v>
      </c>
      <c r="B27" s="46" t="s">
        <v>19</v>
      </c>
      <c r="C27" s="46" t="s">
        <v>20</v>
      </c>
      <c r="D27" s="46" t="s">
        <v>22</v>
      </c>
      <c r="E27" s="45"/>
      <c r="F27" s="46" t="s">
        <v>22</v>
      </c>
      <c r="G27" s="46" t="s">
        <v>188</v>
      </c>
      <c r="H27" s="46" t="s">
        <v>189</v>
      </c>
      <c r="I27" s="46" t="s">
        <v>22</v>
      </c>
      <c r="J27" s="46" t="s">
        <v>22</v>
      </c>
      <c r="K27" s="46"/>
      <c r="L27" s="46"/>
      <c r="M27" s="46"/>
      <c r="N27" s="46"/>
      <c r="O27" s="46"/>
    </row>
    <row r="28" spans="1:15" x14ac:dyDescent="0.2">
      <c r="A28" s="46">
        <v>590</v>
      </c>
      <c r="B28" s="46" t="s">
        <v>13</v>
      </c>
      <c r="C28" s="46" t="s">
        <v>14</v>
      </c>
      <c r="D28" s="46" t="s">
        <v>22</v>
      </c>
      <c r="E28" s="45"/>
      <c r="F28" s="46" t="s">
        <v>22</v>
      </c>
      <c r="G28" s="46" t="s">
        <v>190</v>
      </c>
      <c r="H28" s="46" t="s">
        <v>22</v>
      </c>
      <c r="I28" s="46" t="s">
        <v>22</v>
      </c>
      <c r="J28" s="46" t="s">
        <v>22</v>
      </c>
      <c r="K28" s="46"/>
      <c r="L28" s="46"/>
      <c r="M28" s="46"/>
      <c r="N28" s="46"/>
      <c r="O28" s="46"/>
    </row>
    <row r="29" spans="1:15" x14ac:dyDescent="0.2">
      <c r="A29" s="46">
        <v>666</v>
      </c>
      <c r="B29" s="46" t="s">
        <v>191</v>
      </c>
      <c r="C29" s="46" t="s">
        <v>192</v>
      </c>
      <c r="D29" s="46" t="s">
        <v>22</v>
      </c>
      <c r="E29" s="45"/>
      <c r="F29" s="46" t="s">
        <v>22</v>
      </c>
      <c r="G29" s="46" t="s">
        <v>193</v>
      </c>
      <c r="H29" s="46" t="s">
        <v>22</v>
      </c>
      <c r="I29" s="46" t="s">
        <v>22</v>
      </c>
      <c r="J29" s="46" t="s">
        <v>22</v>
      </c>
      <c r="K29" s="46"/>
      <c r="L29" s="46"/>
      <c r="M29" s="46"/>
      <c r="N29" s="46"/>
      <c r="O29" s="46"/>
    </row>
    <row r="30" spans="1:15" x14ac:dyDescent="0.2">
      <c r="A30" s="46">
        <v>775</v>
      </c>
      <c r="B30" s="46" t="s">
        <v>43</v>
      </c>
      <c r="C30" s="46" t="s">
        <v>44</v>
      </c>
      <c r="D30" s="46" t="s">
        <v>22</v>
      </c>
      <c r="E30" s="45"/>
      <c r="F30" s="46" t="s">
        <v>22</v>
      </c>
      <c r="G30" s="46" t="s">
        <v>194</v>
      </c>
      <c r="H30" s="46" t="s">
        <v>195</v>
      </c>
      <c r="I30" s="46" t="s">
        <v>22</v>
      </c>
      <c r="J30" s="46" t="s">
        <v>22</v>
      </c>
      <c r="K30" s="46"/>
      <c r="L30" s="46"/>
      <c r="M30" s="46"/>
      <c r="N30" s="46"/>
      <c r="O30" s="46"/>
    </row>
    <row r="31" spans="1:15" x14ac:dyDescent="0.2">
      <c r="A31" s="46">
        <v>862</v>
      </c>
      <c r="B31" s="46" t="s">
        <v>23</v>
      </c>
      <c r="C31" s="46" t="s">
        <v>25</v>
      </c>
      <c r="D31" s="46" t="s">
        <v>22</v>
      </c>
      <c r="E31" s="45"/>
      <c r="F31" s="47">
        <v>2.0833333333333333E-3</v>
      </c>
      <c r="G31" s="46" t="s">
        <v>196</v>
      </c>
      <c r="H31" s="46" t="s">
        <v>197</v>
      </c>
      <c r="I31" s="46" t="s">
        <v>198</v>
      </c>
      <c r="J31" s="46" t="s">
        <v>199</v>
      </c>
      <c r="K31" s="47">
        <v>6.9444444444444441E-3</v>
      </c>
      <c r="L31" s="46" t="s">
        <v>42</v>
      </c>
    </row>
    <row r="32" spans="1:15" x14ac:dyDescent="0.2">
      <c r="A32" s="46">
        <v>870</v>
      </c>
      <c r="B32" s="46" t="s">
        <v>200</v>
      </c>
      <c r="C32" s="46" t="s">
        <v>201</v>
      </c>
      <c r="D32" s="46" t="s">
        <v>22</v>
      </c>
      <c r="E32" s="45"/>
      <c r="F32" s="46" t="s">
        <v>22</v>
      </c>
      <c r="G32" s="46" t="s">
        <v>202</v>
      </c>
      <c r="H32" s="46" t="s">
        <v>203</v>
      </c>
      <c r="I32" s="46" t="s">
        <v>22</v>
      </c>
      <c r="J32" s="46" t="s">
        <v>22</v>
      </c>
      <c r="K32" s="46"/>
      <c r="L32" s="46"/>
    </row>
    <row r="33" spans="8:8" x14ac:dyDescent="0.2">
      <c r="H33" s="15"/>
    </row>
    <row r="34" spans="8:8" x14ac:dyDescent="0.2">
      <c r="H34" s="15"/>
    </row>
    <row r="35" spans="8:8" x14ac:dyDescent="0.2">
      <c r="H35" s="15"/>
    </row>
    <row r="36" spans="8:8" x14ac:dyDescent="0.2">
      <c r="H36" s="15"/>
    </row>
    <row r="37" spans="8:8" x14ac:dyDescent="0.2">
      <c r="H37" s="15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B62"/>
  <sheetViews>
    <sheetView tabSelected="1" zoomScaleNormal="100" zoomScaleSheetLayoutView="100" workbookViewId="0">
      <selection activeCell="AA12" sqref="AA12"/>
    </sheetView>
  </sheetViews>
  <sheetFormatPr defaultRowHeight="12.75" x14ac:dyDescent="0.2"/>
  <cols>
    <col min="2" max="2" width="9.28515625" bestFit="1" customWidth="1"/>
    <col min="3" max="3" width="10.85546875" bestFit="1" customWidth="1"/>
    <col min="4" max="4" width="13.28515625" bestFit="1" customWidth="1"/>
    <col min="5" max="5" width="9.7109375" bestFit="1" customWidth="1"/>
    <col min="6" max="6" width="8.28515625" customWidth="1"/>
    <col min="7" max="7" width="9.7109375" customWidth="1"/>
    <col min="8" max="8" width="5.85546875" customWidth="1"/>
    <col min="9" max="9" width="9.7109375" customWidth="1"/>
    <col min="10" max="10" width="7.140625" customWidth="1"/>
    <col min="11" max="11" width="9.7109375" hidden="1" customWidth="1"/>
    <col min="12" max="12" width="5.7109375" hidden="1" customWidth="1"/>
    <col min="13" max="13" width="9.7109375" hidden="1" customWidth="1"/>
    <col min="14" max="14" width="5.7109375" hidden="1" customWidth="1"/>
    <col min="15" max="15" width="9.7109375" hidden="1" customWidth="1"/>
    <col min="16" max="16" width="5.7109375" hidden="1" customWidth="1"/>
    <col min="17" max="17" width="9.7109375" hidden="1" customWidth="1"/>
    <col min="18" max="18" width="5.7109375" hidden="1" customWidth="1"/>
    <col min="19" max="19" width="9.7109375" hidden="1" customWidth="1"/>
    <col min="20" max="20" width="5.7109375" hidden="1" customWidth="1"/>
    <col min="21" max="21" width="9.7109375" hidden="1" customWidth="1"/>
    <col min="22" max="22" width="5.7109375" hidden="1" customWidth="1"/>
    <col min="23" max="23" width="11.42578125" customWidth="1"/>
    <col min="24" max="24" width="10.28515625" hidden="1" customWidth="1"/>
  </cols>
  <sheetData>
    <row r="1" spans="1:28" ht="15.75" x14ac:dyDescent="0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3.5" thickBot="1" x14ac:dyDescent="0.25">
      <c r="A2" s="18" t="s">
        <v>33</v>
      </c>
      <c r="B2" s="9" t="s">
        <v>4</v>
      </c>
    </row>
    <row r="3" spans="1:28" ht="14.25" thickTop="1" thickBot="1" x14ac:dyDescent="0.25">
      <c r="B3" s="5"/>
      <c r="C3" s="11"/>
      <c r="D3" s="12"/>
      <c r="E3" s="75" t="s">
        <v>51</v>
      </c>
      <c r="F3" s="76"/>
      <c r="G3" s="75" t="s">
        <v>15</v>
      </c>
      <c r="H3" s="76"/>
      <c r="I3" s="75" t="s">
        <v>16</v>
      </c>
      <c r="J3" s="76"/>
      <c r="K3" s="77" t="s">
        <v>35</v>
      </c>
      <c r="L3" s="76"/>
      <c r="M3" s="77" t="s">
        <v>36</v>
      </c>
      <c r="N3" s="76"/>
      <c r="O3" s="73" t="s">
        <v>221</v>
      </c>
      <c r="P3" s="74"/>
      <c r="Q3" s="73" t="s">
        <v>222</v>
      </c>
      <c r="R3" s="74"/>
      <c r="S3" s="78" t="s">
        <v>204</v>
      </c>
      <c r="T3" s="79"/>
      <c r="U3" s="78" t="s">
        <v>205</v>
      </c>
      <c r="V3" s="79"/>
      <c r="W3" s="31" t="s">
        <v>27</v>
      </c>
      <c r="X3" s="31" t="s">
        <v>26</v>
      </c>
    </row>
    <row r="4" spans="1:28" ht="14.1" customHeight="1" thickTop="1" x14ac:dyDescent="0.2">
      <c r="B4" s="51">
        <v>171</v>
      </c>
      <c r="C4" s="52" t="s">
        <v>1</v>
      </c>
      <c r="D4" s="53" t="s">
        <v>2</v>
      </c>
      <c r="E4" s="48" t="s">
        <v>57</v>
      </c>
      <c r="F4" s="42">
        <v>27</v>
      </c>
      <c r="G4" s="56">
        <v>3.4578935185185185E-2</v>
      </c>
      <c r="H4" s="42">
        <v>30</v>
      </c>
      <c r="I4" s="56" t="s">
        <v>233</v>
      </c>
      <c r="J4" s="42">
        <v>27</v>
      </c>
      <c r="K4" s="23"/>
      <c r="L4" s="29"/>
      <c r="M4" s="23"/>
      <c r="N4" s="29"/>
      <c r="O4" s="23"/>
      <c r="P4" s="29"/>
      <c r="Q4" s="23"/>
      <c r="R4" s="29"/>
      <c r="S4" s="23"/>
      <c r="T4" s="20"/>
      <c r="U4" s="23"/>
      <c r="V4" s="20"/>
      <c r="W4" s="32">
        <f>SUM(F4,H4,J4,L4,N4,P4,T4,V4)</f>
        <v>84</v>
      </c>
      <c r="X4" s="35">
        <f>W4-N4</f>
        <v>84</v>
      </c>
    </row>
    <row r="5" spans="1:28" ht="14.1" customHeight="1" x14ac:dyDescent="0.2">
      <c r="B5" s="51">
        <v>225</v>
      </c>
      <c r="C5" s="52" t="s">
        <v>8</v>
      </c>
      <c r="D5" s="53" t="s">
        <v>9</v>
      </c>
      <c r="E5" s="49" t="s">
        <v>52</v>
      </c>
      <c r="F5" s="43">
        <v>30</v>
      </c>
      <c r="G5" s="57">
        <v>3.5068750000000003E-2</v>
      </c>
      <c r="H5" s="43">
        <v>27</v>
      </c>
      <c r="I5" s="57" t="s">
        <v>251</v>
      </c>
      <c r="J5" s="43">
        <v>23</v>
      </c>
      <c r="K5" s="24"/>
      <c r="L5" s="30"/>
      <c r="M5" s="24"/>
      <c r="N5" s="30"/>
      <c r="O5" s="24"/>
      <c r="P5" s="30"/>
      <c r="Q5" s="24"/>
      <c r="R5" s="30"/>
      <c r="S5" s="24"/>
      <c r="T5" s="21"/>
      <c r="U5" s="24"/>
      <c r="V5" s="21"/>
      <c r="W5" s="33">
        <f>SUM(F5,H5,J5,L5,N5,P5,T5,V5)</f>
        <v>80</v>
      </c>
      <c r="X5" s="36" t="e">
        <f>W5-#REF!</f>
        <v>#REF!</v>
      </c>
    </row>
    <row r="6" spans="1:28" ht="14.1" customHeight="1" x14ac:dyDescent="0.2">
      <c r="B6" s="51">
        <v>84</v>
      </c>
      <c r="C6" s="52" t="s">
        <v>3</v>
      </c>
      <c r="D6" s="53" t="s">
        <v>0</v>
      </c>
      <c r="E6" s="49" t="s">
        <v>67</v>
      </c>
      <c r="F6" s="43">
        <v>23</v>
      </c>
      <c r="G6" s="57">
        <v>3.6341203703703702E-2</v>
      </c>
      <c r="H6" s="43">
        <v>25</v>
      </c>
      <c r="I6" s="57" t="s">
        <v>262</v>
      </c>
      <c r="J6" s="43">
        <v>21</v>
      </c>
      <c r="K6" s="24"/>
      <c r="L6" s="30"/>
      <c r="M6" s="24"/>
      <c r="N6" s="30"/>
      <c r="O6" s="24"/>
      <c r="P6" s="30"/>
      <c r="Q6" s="24"/>
      <c r="R6" s="30"/>
      <c r="S6" s="24"/>
      <c r="T6" s="21"/>
      <c r="U6" s="24"/>
      <c r="V6" s="21"/>
      <c r="W6" s="33">
        <f>SUM(F6,H6,J6,L6,N6,P6,T6,V6)</f>
        <v>69</v>
      </c>
      <c r="X6" s="36">
        <f>W6-F6</f>
        <v>46</v>
      </c>
    </row>
    <row r="7" spans="1:28" ht="14.1" customHeight="1" x14ac:dyDescent="0.2">
      <c r="A7" s="3"/>
      <c r="B7" s="51">
        <v>207</v>
      </c>
      <c r="C7" s="52" t="s">
        <v>17</v>
      </c>
      <c r="D7" s="53" t="s">
        <v>18</v>
      </c>
      <c r="E7" s="49" t="s">
        <v>72</v>
      </c>
      <c r="F7" s="43">
        <v>21</v>
      </c>
      <c r="G7" s="57">
        <v>3.6456134259259261E-2</v>
      </c>
      <c r="H7" s="43">
        <v>23</v>
      </c>
      <c r="I7" s="57" t="s">
        <v>271</v>
      </c>
      <c r="J7" s="43">
        <v>20</v>
      </c>
      <c r="K7" s="24"/>
      <c r="L7" s="30"/>
      <c r="M7" s="24"/>
      <c r="N7" s="30"/>
      <c r="O7" s="24"/>
      <c r="P7" s="30"/>
      <c r="Q7" s="24"/>
      <c r="R7" s="30"/>
      <c r="S7" s="24"/>
      <c r="T7" s="21"/>
      <c r="U7" s="24"/>
      <c r="V7" s="21"/>
      <c r="W7" s="33">
        <f>SUM(F7,H7,J7,L7,N7,P7,T7,V7)</f>
        <v>64</v>
      </c>
      <c r="X7" s="36" t="e">
        <f>W7-#REF!</f>
        <v>#REF!</v>
      </c>
    </row>
    <row r="8" spans="1:28" ht="14.1" customHeight="1" x14ac:dyDescent="0.2">
      <c r="B8" s="51">
        <v>198</v>
      </c>
      <c r="C8" s="52" t="s">
        <v>37</v>
      </c>
      <c r="D8" s="53" t="s">
        <v>38</v>
      </c>
      <c r="E8" s="49" t="s">
        <v>77</v>
      </c>
      <c r="F8" s="43">
        <v>20</v>
      </c>
      <c r="G8" s="57">
        <v>3.7835995370370371E-2</v>
      </c>
      <c r="H8" s="43">
        <v>20</v>
      </c>
      <c r="I8" s="57" t="s">
        <v>280</v>
      </c>
      <c r="J8" s="43">
        <v>19</v>
      </c>
      <c r="K8" s="24"/>
      <c r="L8" s="30"/>
      <c r="M8" s="24"/>
      <c r="N8" s="30"/>
      <c r="O8" s="24"/>
      <c r="P8" s="30"/>
      <c r="Q8" s="24"/>
      <c r="R8" s="30"/>
      <c r="S8" s="24"/>
      <c r="T8" s="21"/>
      <c r="U8" s="24"/>
      <c r="V8" s="21"/>
      <c r="W8" s="33">
        <f>SUM(F8,H8,J8,L8,N8,P8,T8,V8)</f>
        <v>59</v>
      </c>
      <c r="X8" s="36">
        <f>W8-P8</f>
        <v>59</v>
      </c>
      <c r="Y8" s="3"/>
      <c r="Z8" s="3"/>
    </row>
    <row r="9" spans="1:28" s="3" customFormat="1" ht="14.1" customHeight="1" x14ac:dyDescent="0.2">
      <c r="A9"/>
      <c r="B9" s="51">
        <v>258</v>
      </c>
      <c r="C9" s="52" t="s">
        <v>7</v>
      </c>
      <c r="D9" s="53" t="s">
        <v>40</v>
      </c>
      <c r="E9" s="49" t="s">
        <v>82</v>
      </c>
      <c r="F9" s="43">
        <v>19</v>
      </c>
      <c r="G9" s="57">
        <v>3.8190972222222223E-2</v>
      </c>
      <c r="H9" s="43">
        <v>19</v>
      </c>
      <c r="I9" s="57" t="s">
        <v>289</v>
      </c>
      <c r="J9" s="43">
        <v>18</v>
      </c>
      <c r="K9" s="24"/>
      <c r="L9" s="30"/>
      <c r="M9" s="24"/>
      <c r="N9" s="30"/>
      <c r="O9" s="24"/>
      <c r="P9" s="30"/>
      <c r="Q9" s="24"/>
      <c r="R9" s="30"/>
      <c r="S9" s="24"/>
      <c r="T9" s="21"/>
      <c r="U9" s="24"/>
      <c r="V9" s="21"/>
      <c r="W9" s="33">
        <f>SUM(F9,H9,J9,L9,N9,P9,T9,V9)</f>
        <v>56</v>
      </c>
      <c r="X9" s="36" t="e">
        <f>W9-#REF!</f>
        <v>#REF!</v>
      </c>
      <c r="Y9"/>
      <c r="Z9"/>
    </row>
    <row r="10" spans="1:28" s="3" customFormat="1" ht="14.1" customHeight="1" x14ac:dyDescent="0.2">
      <c r="A10"/>
      <c r="B10" s="51">
        <v>272</v>
      </c>
      <c r="C10" s="52" t="s">
        <v>21</v>
      </c>
      <c r="D10" s="53" t="s">
        <v>39</v>
      </c>
      <c r="E10" s="49" t="s">
        <v>86</v>
      </c>
      <c r="F10" s="43">
        <v>18</v>
      </c>
      <c r="G10" s="57">
        <v>3.9562152777777776E-2</v>
      </c>
      <c r="H10" s="43">
        <v>17</v>
      </c>
      <c r="I10" s="57" t="s">
        <v>298</v>
      </c>
      <c r="J10" s="43">
        <v>17</v>
      </c>
      <c r="K10" s="24"/>
      <c r="L10" s="30"/>
      <c r="M10" s="24"/>
      <c r="N10" s="30"/>
      <c r="O10" s="24"/>
      <c r="P10" s="30"/>
      <c r="Q10" s="24"/>
      <c r="R10" s="30"/>
      <c r="S10" s="24"/>
      <c r="T10" s="21"/>
      <c r="U10" s="24"/>
      <c r="V10" s="21"/>
      <c r="W10" s="33">
        <f>SUM(F10,H10,J10,L10,N10,P10,T10,V10)</f>
        <v>52</v>
      </c>
      <c r="X10" s="36" t="e">
        <f>W10-#REF!</f>
        <v>#REF!</v>
      </c>
      <c r="Y10"/>
      <c r="Z10"/>
      <c r="AA10"/>
      <c r="AB10"/>
    </row>
    <row r="11" spans="1:28" ht="14.1" customHeight="1" x14ac:dyDescent="0.2">
      <c r="A11" s="3"/>
      <c r="B11" s="51">
        <v>53</v>
      </c>
      <c r="C11" s="52" t="s">
        <v>208</v>
      </c>
      <c r="D11" s="53" t="s">
        <v>209</v>
      </c>
      <c r="E11" s="49"/>
      <c r="F11" s="43"/>
      <c r="G11" s="57">
        <v>3.7468981481481485E-2</v>
      </c>
      <c r="H11" s="43">
        <v>21</v>
      </c>
      <c r="I11" s="57" t="s">
        <v>223</v>
      </c>
      <c r="J11" s="43">
        <v>30</v>
      </c>
      <c r="K11" s="24"/>
      <c r="L11" s="30"/>
      <c r="M11" s="24"/>
      <c r="N11" s="30"/>
      <c r="O11" s="24"/>
      <c r="P11" s="30"/>
      <c r="Q11" s="24"/>
      <c r="R11" s="30"/>
      <c r="S11" s="24"/>
      <c r="T11" s="21"/>
      <c r="U11" s="24"/>
      <c r="V11" s="21"/>
      <c r="W11" s="33">
        <f>SUM(F11,H11,J11,L11,N11,P11,T11,V11)</f>
        <v>51</v>
      </c>
      <c r="X11" s="36">
        <f>W11</f>
        <v>51</v>
      </c>
      <c r="Y11" s="3"/>
      <c r="Z11" s="3"/>
      <c r="AA11" s="3"/>
      <c r="AB11" s="3"/>
    </row>
    <row r="12" spans="1:28" s="3" customFormat="1" ht="14.1" customHeight="1" x14ac:dyDescent="0.2">
      <c r="B12" s="51">
        <v>123</v>
      </c>
      <c r="C12" s="52" t="s">
        <v>41</v>
      </c>
      <c r="D12" s="53" t="s">
        <v>31</v>
      </c>
      <c r="E12" s="49" t="s">
        <v>96</v>
      </c>
      <c r="F12" s="43">
        <v>16</v>
      </c>
      <c r="G12" s="57">
        <v>3.9177430555555552E-2</v>
      </c>
      <c r="H12" s="43">
        <v>18</v>
      </c>
      <c r="I12" s="57" t="s">
        <v>308</v>
      </c>
      <c r="J12" s="43">
        <v>16</v>
      </c>
      <c r="K12" s="24"/>
      <c r="L12" s="30"/>
      <c r="M12" s="24"/>
      <c r="N12" s="30"/>
      <c r="O12" s="24"/>
      <c r="P12" s="30"/>
      <c r="Q12" s="24"/>
      <c r="R12" s="30"/>
      <c r="S12" s="24"/>
      <c r="T12" s="21"/>
      <c r="U12" s="24"/>
      <c r="V12" s="21"/>
      <c r="W12" s="33">
        <f>SUM(F12,H12,J12,L12,N12,P12,T12,V12)</f>
        <v>50</v>
      </c>
      <c r="X12" s="36" t="e">
        <f>W12-#REF!</f>
        <v>#REF!</v>
      </c>
    </row>
    <row r="13" spans="1:28" s="3" customFormat="1" ht="14.1" customHeight="1" x14ac:dyDescent="0.2">
      <c r="B13" s="51">
        <v>111</v>
      </c>
      <c r="C13" s="52" t="s">
        <v>5</v>
      </c>
      <c r="D13" s="53" t="s">
        <v>6</v>
      </c>
      <c r="E13" s="49" t="s">
        <v>62</v>
      </c>
      <c r="F13" s="43">
        <v>25</v>
      </c>
      <c r="G13" s="57" t="s">
        <v>22</v>
      </c>
      <c r="H13" s="43">
        <v>0</v>
      </c>
      <c r="I13" s="57" t="s">
        <v>242</v>
      </c>
      <c r="J13" s="43">
        <v>25</v>
      </c>
      <c r="K13" s="24"/>
      <c r="L13" s="30"/>
      <c r="M13" s="24"/>
      <c r="N13" s="30"/>
      <c r="O13" s="24"/>
      <c r="P13" s="30"/>
      <c r="Q13" s="24"/>
      <c r="R13" s="30"/>
      <c r="S13" s="24"/>
      <c r="T13" s="21"/>
      <c r="U13" s="24"/>
      <c r="V13" s="21"/>
      <c r="W13" s="33">
        <f>SUM(F13,H13,J13,L13,N13,P13,T13,V13)</f>
        <v>50</v>
      </c>
      <c r="X13" s="36" t="e">
        <f>W13-#REF!</f>
        <v>#REF!</v>
      </c>
    </row>
    <row r="14" spans="1:28" s="3" customFormat="1" ht="14.1" customHeight="1" x14ac:dyDescent="0.2">
      <c r="B14" s="51">
        <v>273</v>
      </c>
      <c r="C14" s="52" t="s">
        <v>32</v>
      </c>
      <c r="D14" s="53" t="s">
        <v>45</v>
      </c>
      <c r="E14" s="49" t="s">
        <v>101</v>
      </c>
      <c r="F14" s="43">
        <v>15</v>
      </c>
      <c r="G14" s="57">
        <v>4.3018287037037035E-2</v>
      </c>
      <c r="H14" s="43">
        <v>16</v>
      </c>
      <c r="I14" s="57" t="s">
        <v>22</v>
      </c>
      <c r="J14" s="43" t="s">
        <v>22</v>
      </c>
      <c r="K14" s="24"/>
      <c r="L14" s="30"/>
      <c r="M14" s="24"/>
      <c r="N14" s="30"/>
      <c r="O14" s="24"/>
      <c r="P14" s="30"/>
      <c r="Q14" s="24"/>
      <c r="R14" s="30"/>
      <c r="S14" s="24"/>
      <c r="T14" s="21"/>
      <c r="U14" s="24"/>
      <c r="V14" s="21"/>
      <c r="W14" s="33">
        <f>SUM(F14,H14,J14,L14,N14,P14,T14,V14)</f>
        <v>31</v>
      </c>
      <c r="X14" s="36">
        <f>W14-H14</f>
        <v>15</v>
      </c>
      <c r="Y14"/>
      <c r="Z14"/>
    </row>
    <row r="15" spans="1:28" ht="13.5" customHeight="1" thickBot="1" x14ac:dyDescent="0.25">
      <c r="B15" s="51">
        <v>250</v>
      </c>
      <c r="C15" s="52" t="s">
        <v>7</v>
      </c>
      <c r="D15" s="53" t="s">
        <v>12</v>
      </c>
      <c r="E15" s="49" t="s">
        <v>91</v>
      </c>
      <c r="F15" s="43">
        <v>17</v>
      </c>
      <c r="G15" s="57"/>
      <c r="H15" s="43"/>
      <c r="I15" s="57"/>
      <c r="J15" s="43"/>
      <c r="K15" s="24"/>
      <c r="L15" s="30"/>
      <c r="M15" s="24"/>
      <c r="N15" s="30"/>
      <c r="O15" s="24"/>
      <c r="P15" s="30"/>
      <c r="Q15" s="24"/>
      <c r="R15" s="30"/>
      <c r="S15" s="24"/>
      <c r="T15" s="21"/>
      <c r="U15" s="24"/>
      <c r="V15" s="21"/>
      <c r="W15" s="33">
        <f>SUM(F15,H15,J15,L15,N15,P15,T15,V15)</f>
        <v>17</v>
      </c>
      <c r="X15" s="37">
        <f>W15</f>
        <v>17</v>
      </c>
    </row>
    <row r="16" spans="1:28" ht="13.5" thickTop="1" x14ac:dyDescent="0.2">
      <c r="B16" s="6"/>
      <c r="C16" s="2"/>
      <c r="D16" s="13"/>
      <c r="E16" s="49"/>
      <c r="F16" s="43"/>
      <c r="G16" s="57"/>
      <c r="H16" s="43"/>
      <c r="I16" s="57"/>
      <c r="J16" s="43"/>
      <c r="K16" s="24"/>
      <c r="L16" s="30"/>
      <c r="M16" s="24"/>
      <c r="N16" s="30"/>
      <c r="O16" s="24"/>
      <c r="P16" s="30"/>
      <c r="Q16" s="24"/>
      <c r="R16" s="30"/>
      <c r="S16" s="24"/>
      <c r="T16" s="21"/>
      <c r="U16" s="24"/>
      <c r="V16" s="21"/>
      <c r="W16" s="33">
        <f t="shared" ref="W16:W17" si="0">SUM(F16,H16,J16,L16,N16,P16,T16,V16)</f>
        <v>0</v>
      </c>
    </row>
    <row r="17" spans="2:23" ht="13.5" thickBot="1" x14ac:dyDescent="0.25">
      <c r="B17" s="7"/>
      <c r="C17" s="8"/>
      <c r="D17" s="14"/>
      <c r="E17" s="50"/>
      <c r="F17" s="44"/>
      <c r="G17" s="58"/>
      <c r="H17" s="44"/>
      <c r="I17" s="58"/>
      <c r="J17" s="44"/>
      <c r="K17" s="41"/>
      <c r="L17" s="19"/>
      <c r="M17" s="41"/>
      <c r="N17" s="19"/>
      <c r="O17" s="41"/>
      <c r="P17" s="19"/>
      <c r="Q17" s="41"/>
      <c r="R17" s="19"/>
      <c r="S17" s="41"/>
      <c r="T17" s="19"/>
      <c r="U17" s="41"/>
      <c r="V17" s="22"/>
      <c r="W17" s="34">
        <f t="shared" si="0"/>
        <v>0</v>
      </c>
    </row>
    <row r="18" spans="2:23" ht="13.5" thickTop="1" x14ac:dyDescent="0.2">
      <c r="B18" s="9"/>
    </row>
    <row r="19" spans="2:23" ht="13.5" thickBot="1" x14ac:dyDescent="0.25">
      <c r="B19" s="9" t="s">
        <v>530</v>
      </c>
    </row>
    <row r="20" spans="2:23" ht="14.1" customHeight="1" thickTop="1" thickBot="1" x14ac:dyDescent="0.25">
      <c r="B20" s="38"/>
      <c r="C20" s="11"/>
      <c r="D20" s="12"/>
      <c r="E20" s="78" t="s">
        <v>51</v>
      </c>
      <c r="F20" s="79"/>
      <c r="G20" s="77" t="s">
        <v>15</v>
      </c>
      <c r="H20" s="76"/>
      <c r="I20" s="77" t="s">
        <v>16</v>
      </c>
      <c r="J20" s="76"/>
      <c r="K20" s="73" t="s">
        <v>35</v>
      </c>
      <c r="L20" s="74"/>
      <c r="M20" s="73" t="s">
        <v>36</v>
      </c>
      <c r="N20" s="74"/>
      <c r="O20" s="73" t="s">
        <v>221</v>
      </c>
      <c r="P20" s="74"/>
      <c r="Q20" s="73" t="s">
        <v>222</v>
      </c>
      <c r="R20" s="74"/>
      <c r="S20" s="78" t="s">
        <v>204</v>
      </c>
      <c r="T20" s="79"/>
      <c r="U20" s="78" t="s">
        <v>205</v>
      </c>
      <c r="V20" s="79"/>
      <c r="W20" s="31" t="s">
        <v>27</v>
      </c>
    </row>
    <row r="21" spans="2:23" ht="14.1" customHeight="1" thickTop="1" x14ac:dyDescent="0.2">
      <c r="B21" s="6">
        <v>317</v>
      </c>
      <c r="C21" s="2" t="s">
        <v>106</v>
      </c>
      <c r="D21" s="13" t="s">
        <v>107</v>
      </c>
      <c r="E21" s="24" t="s">
        <v>108</v>
      </c>
      <c r="F21" s="62">
        <v>30</v>
      </c>
      <c r="G21" s="56">
        <v>3.168113425925926E-2</v>
      </c>
      <c r="H21" s="64">
        <v>25</v>
      </c>
      <c r="I21" s="56" t="s">
        <v>323</v>
      </c>
      <c r="J21" s="64">
        <v>27</v>
      </c>
      <c r="K21" s="23"/>
      <c r="L21" s="72"/>
      <c r="M21" s="23"/>
      <c r="N21" s="72"/>
      <c r="O21" s="23"/>
      <c r="P21" s="72"/>
      <c r="Q21" s="23"/>
      <c r="R21" s="72"/>
      <c r="S21" s="23"/>
      <c r="T21" s="72"/>
      <c r="U21" s="23"/>
      <c r="V21" s="72"/>
      <c r="W21" s="32">
        <f>SUM(F21,H21,J21,L21,N21,P21,T21,V21)</f>
        <v>82</v>
      </c>
    </row>
    <row r="22" spans="2:23" ht="14.1" customHeight="1" x14ac:dyDescent="0.2">
      <c r="B22" s="6">
        <v>369</v>
      </c>
      <c r="C22" s="2" t="s">
        <v>119</v>
      </c>
      <c r="D22" s="13" t="s">
        <v>120</v>
      </c>
      <c r="E22" s="24" t="s">
        <v>121</v>
      </c>
      <c r="F22" s="62">
        <v>25</v>
      </c>
      <c r="G22" s="57">
        <v>3.3011342592592592E-2</v>
      </c>
      <c r="H22" s="63">
        <v>20</v>
      </c>
      <c r="I22" s="57" t="s">
        <v>340</v>
      </c>
      <c r="J22" s="63">
        <v>21</v>
      </c>
      <c r="K22" s="24"/>
      <c r="L22" s="69"/>
      <c r="M22" s="24"/>
      <c r="N22" s="69"/>
      <c r="O22" s="24"/>
      <c r="P22" s="69"/>
      <c r="Q22" s="24"/>
      <c r="R22" s="69"/>
      <c r="S22" s="24"/>
      <c r="T22" s="69"/>
      <c r="U22" s="24"/>
      <c r="V22" s="69"/>
      <c r="W22" s="33">
        <f>SUM(F22,H22,J22,L22,N22,P22,T22,V22)</f>
        <v>66</v>
      </c>
    </row>
    <row r="23" spans="2:23" ht="14.1" customHeight="1" x14ac:dyDescent="0.2">
      <c r="B23" s="6">
        <v>701</v>
      </c>
      <c r="C23" s="2" t="s">
        <v>147</v>
      </c>
      <c r="D23" s="13" t="s">
        <v>148</v>
      </c>
      <c r="E23" s="24" t="s">
        <v>149</v>
      </c>
      <c r="F23" s="62">
        <v>18</v>
      </c>
      <c r="G23" s="57">
        <v>3.26380787037037E-2</v>
      </c>
      <c r="H23" s="63">
        <v>23</v>
      </c>
      <c r="I23" s="57" t="s">
        <v>461</v>
      </c>
      <c r="J23" s="63">
        <v>23</v>
      </c>
      <c r="K23" s="24"/>
      <c r="L23" s="69"/>
      <c r="M23" s="24"/>
      <c r="N23" s="69"/>
      <c r="O23" s="24"/>
      <c r="P23" s="69"/>
      <c r="Q23" s="24"/>
      <c r="R23" s="69"/>
      <c r="S23" s="24"/>
      <c r="T23" s="69"/>
      <c r="U23" s="24"/>
      <c r="V23" s="69"/>
      <c r="W23" s="33">
        <f>SUM(F23,H23,J23,L23,N23,P23,T23,V23)</f>
        <v>64</v>
      </c>
    </row>
    <row r="24" spans="2:23" ht="14.1" customHeight="1" x14ac:dyDescent="0.2">
      <c r="B24" s="6">
        <v>611</v>
      </c>
      <c r="C24" s="2" t="s">
        <v>28</v>
      </c>
      <c r="D24" s="13" t="s">
        <v>29</v>
      </c>
      <c r="E24" s="24" t="s">
        <v>142</v>
      </c>
      <c r="F24" s="62">
        <v>19</v>
      </c>
      <c r="G24" s="57">
        <v>3.3261458333333334E-2</v>
      </c>
      <c r="H24" s="63">
        <v>19</v>
      </c>
      <c r="I24" s="57" t="s">
        <v>403</v>
      </c>
      <c r="J24" s="63">
        <v>25</v>
      </c>
      <c r="K24" s="24"/>
      <c r="L24" s="69"/>
      <c r="M24" s="24"/>
      <c r="N24" s="69"/>
      <c r="O24" s="24"/>
      <c r="P24" s="69"/>
      <c r="Q24" s="24"/>
      <c r="R24" s="69"/>
      <c r="S24" s="24"/>
      <c r="T24" s="69"/>
      <c r="U24" s="24"/>
      <c r="V24" s="69"/>
      <c r="W24" s="33">
        <f>SUM(F24,H24,J24,L24,N24,P24,T24,V24)</f>
        <v>63</v>
      </c>
    </row>
    <row r="25" spans="2:23" ht="14.1" customHeight="1" x14ac:dyDescent="0.2">
      <c r="B25" s="6">
        <v>498</v>
      </c>
      <c r="C25" s="2" t="s">
        <v>154</v>
      </c>
      <c r="D25" s="13" t="s">
        <v>155</v>
      </c>
      <c r="E25" s="24" t="s">
        <v>156</v>
      </c>
      <c r="F25" s="62">
        <v>17</v>
      </c>
      <c r="G25" s="57">
        <v>3.2728125000000004E-2</v>
      </c>
      <c r="H25" s="63">
        <v>21</v>
      </c>
      <c r="I25" s="57" t="s">
        <v>360</v>
      </c>
      <c r="J25" s="63">
        <v>20</v>
      </c>
      <c r="K25" s="24"/>
      <c r="L25" s="69"/>
      <c r="M25" s="24"/>
      <c r="N25" s="69"/>
      <c r="O25" s="24"/>
      <c r="P25" s="69"/>
      <c r="Q25" s="24"/>
      <c r="R25" s="69"/>
      <c r="S25" s="24"/>
      <c r="T25" s="69"/>
      <c r="U25" s="24"/>
      <c r="V25" s="69"/>
      <c r="W25" s="33">
        <f>SUM(F25,H25,J25,L25,N25,P25,T25,V25)</f>
        <v>58</v>
      </c>
    </row>
    <row r="26" spans="2:23" ht="14.1" customHeight="1" x14ac:dyDescent="0.2">
      <c r="B26" s="60">
        <v>525</v>
      </c>
      <c r="C26" s="61" t="s">
        <v>215</v>
      </c>
      <c r="D26" s="65" t="s">
        <v>216</v>
      </c>
      <c r="E26" s="24"/>
      <c r="F26" s="62"/>
      <c r="G26" s="57">
        <v>3.0918518518518515E-2</v>
      </c>
      <c r="H26" s="63">
        <v>27</v>
      </c>
      <c r="I26" s="57" t="s">
        <v>350</v>
      </c>
      <c r="J26" s="63">
        <v>30</v>
      </c>
      <c r="K26" s="24"/>
      <c r="L26" s="69"/>
      <c r="M26" s="24"/>
      <c r="N26" s="69"/>
      <c r="O26" s="24"/>
      <c r="P26" s="69"/>
      <c r="Q26" s="24"/>
      <c r="R26" s="69"/>
      <c r="S26" s="24"/>
      <c r="T26" s="69"/>
      <c r="U26" s="24"/>
      <c r="V26" s="69"/>
      <c r="W26" s="33">
        <f>SUM(F26,H26,J26,L26,N26,P26,T26,V26)</f>
        <v>57</v>
      </c>
    </row>
    <row r="27" spans="2:23" ht="14.1" customHeight="1" x14ac:dyDescent="0.2">
      <c r="B27" s="6">
        <v>428</v>
      </c>
      <c r="C27" s="2" t="s">
        <v>10</v>
      </c>
      <c r="D27" s="13" t="s">
        <v>11</v>
      </c>
      <c r="E27" s="24" t="s">
        <v>126</v>
      </c>
      <c r="F27" s="62">
        <v>23</v>
      </c>
      <c r="G27" s="57">
        <v>3.5423148148148148E-2</v>
      </c>
      <c r="H27" s="63">
        <v>17</v>
      </c>
      <c r="I27" s="57" t="s">
        <v>380</v>
      </c>
      <c r="J27" s="63">
        <v>16</v>
      </c>
      <c r="K27" s="24"/>
      <c r="L27" s="69"/>
      <c r="M27" s="24"/>
      <c r="N27" s="69"/>
      <c r="O27" s="24"/>
      <c r="P27" s="69"/>
      <c r="Q27" s="24"/>
      <c r="R27" s="69"/>
      <c r="S27" s="24"/>
      <c r="T27" s="69"/>
      <c r="U27" s="24"/>
      <c r="V27" s="69"/>
      <c r="W27" s="33">
        <f>SUM(F27,H27,J27,L27,N27,P27,T27,V27)</f>
        <v>56</v>
      </c>
    </row>
    <row r="28" spans="2:23" ht="14.1" customHeight="1" x14ac:dyDescent="0.2">
      <c r="B28" s="6">
        <v>553</v>
      </c>
      <c r="C28" s="2" t="s">
        <v>136</v>
      </c>
      <c r="D28" s="13" t="s">
        <v>137</v>
      </c>
      <c r="E28" s="24" t="s">
        <v>138</v>
      </c>
      <c r="F28" s="62">
        <v>20</v>
      </c>
      <c r="G28" s="57">
        <v>3.5620949074074072E-2</v>
      </c>
      <c r="H28" s="63">
        <v>16</v>
      </c>
      <c r="I28" s="57" t="s">
        <v>413</v>
      </c>
      <c r="J28" s="63">
        <v>18</v>
      </c>
      <c r="K28" s="24"/>
      <c r="L28" s="69"/>
      <c r="M28" s="24"/>
      <c r="N28" s="69"/>
      <c r="O28" s="24"/>
      <c r="P28" s="69"/>
      <c r="Q28" s="24"/>
      <c r="R28" s="69"/>
      <c r="S28" s="24"/>
      <c r="T28" s="69"/>
      <c r="U28" s="24"/>
      <c r="V28" s="69"/>
      <c r="W28" s="33">
        <f>SUM(F28,H28,J28,L28,N28,P28,T28,V28)</f>
        <v>54</v>
      </c>
    </row>
    <row r="29" spans="2:23" ht="14.1" customHeight="1" x14ac:dyDescent="0.2">
      <c r="B29" s="6">
        <v>426</v>
      </c>
      <c r="C29" s="2" t="s">
        <v>166</v>
      </c>
      <c r="D29" s="13" t="s">
        <v>167</v>
      </c>
      <c r="E29" s="24" t="s">
        <v>168</v>
      </c>
      <c r="F29" s="62">
        <v>15</v>
      </c>
      <c r="G29" s="57">
        <v>3.564756944444445E-2</v>
      </c>
      <c r="H29" s="63">
        <v>15</v>
      </c>
      <c r="I29" s="57" t="s">
        <v>370</v>
      </c>
      <c r="J29" s="63">
        <v>17</v>
      </c>
      <c r="K29" s="24"/>
      <c r="L29" s="69"/>
      <c r="M29" s="24"/>
      <c r="N29" s="69"/>
      <c r="O29" s="24"/>
      <c r="P29" s="69"/>
      <c r="Q29" s="24"/>
      <c r="R29" s="69"/>
      <c r="S29" s="24"/>
      <c r="T29" s="69"/>
      <c r="U29" s="24"/>
      <c r="V29" s="69"/>
      <c r="W29" s="33">
        <f>SUM(F29,H29,J29,L29,N29,P29,T29,V29)</f>
        <v>47</v>
      </c>
    </row>
    <row r="30" spans="2:23" ht="14.1" customHeight="1" x14ac:dyDescent="0.2">
      <c r="B30" s="6">
        <v>871</v>
      </c>
      <c r="C30" s="2" t="s">
        <v>180</v>
      </c>
      <c r="D30" s="13" t="s">
        <v>181</v>
      </c>
      <c r="E30" s="24" t="s">
        <v>182</v>
      </c>
      <c r="F30" s="62">
        <v>13</v>
      </c>
      <c r="G30" s="57">
        <v>3.7208333333333336E-2</v>
      </c>
      <c r="H30" s="63">
        <v>14</v>
      </c>
      <c r="I30" s="57" t="s">
        <v>510</v>
      </c>
      <c r="J30" s="63">
        <v>9</v>
      </c>
      <c r="K30" s="24"/>
      <c r="L30" s="69"/>
      <c r="M30" s="24"/>
      <c r="N30" s="69"/>
      <c r="O30" s="24"/>
      <c r="P30" s="69"/>
      <c r="Q30" s="24"/>
      <c r="R30" s="69"/>
      <c r="S30" s="24"/>
      <c r="T30" s="69"/>
      <c r="U30" s="24"/>
      <c r="V30" s="69"/>
      <c r="W30" s="33">
        <f>SUM(F30,H30,J30,L30,N30,P30,T30,V30)</f>
        <v>36</v>
      </c>
    </row>
    <row r="31" spans="2:23" ht="14.1" customHeight="1" x14ac:dyDescent="0.2">
      <c r="B31" s="6">
        <v>728</v>
      </c>
      <c r="C31" s="2" t="s">
        <v>1</v>
      </c>
      <c r="D31" s="13" t="s">
        <v>24</v>
      </c>
      <c r="E31" s="24" t="s">
        <v>161</v>
      </c>
      <c r="F31" s="62">
        <v>16</v>
      </c>
      <c r="G31" s="24"/>
      <c r="H31" s="30"/>
      <c r="I31" s="24" t="s">
        <v>480</v>
      </c>
      <c r="J31" s="30">
        <v>15</v>
      </c>
      <c r="K31" s="24"/>
      <c r="L31" s="69"/>
      <c r="M31" s="24"/>
      <c r="N31" s="69"/>
      <c r="O31" s="24"/>
      <c r="P31" s="69"/>
      <c r="Q31" s="24"/>
      <c r="R31" s="69"/>
      <c r="S31" s="24"/>
      <c r="T31" s="69"/>
      <c r="U31" s="24"/>
      <c r="V31" s="69"/>
      <c r="W31" s="33">
        <f>SUM(F31,H31,J31,L31,N31,P31,T31,V31)</f>
        <v>31</v>
      </c>
    </row>
    <row r="32" spans="2:23" ht="14.1" customHeight="1" x14ac:dyDescent="0.2">
      <c r="B32" s="6">
        <v>554</v>
      </c>
      <c r="C32" s="2" t="s">
        <v>213</v>
      </c>
      <c r="D32" s="13" t="s">
        <v>214</v>
      </c>
      <c r="E32" s="59"/>
      <c r="F32" s="62"/>
      <c r="G32" s="57">
        <v>2.9230787037037038E-2</v>
      </c>
      <c r="H32" s="63">
        <v>30</v>
      </c>
      <c r="I32" s="57" t="s">
        <v>22</v>
      </c>
      <c r="J32" s="63" t="s">
        <v>22</v>
      </c>
      <c r="K32" s="59"/>
      <c r="L32" s="69"/>
      <c r="M32" s="59"/>
      <c r="N32" s="69"/>
      <c r="O32" s="59"/>
      <c r="P32" s="69"/>
      <c r="Q32" s="59"/>
      <c r="R32" s="69"/>
      <c r="S32" s="59"/>
      <c r="T32" s="69"/>
      <c r="U32" s="59"/>
      <c r="V32" s="69"/>
      <c r="W32" s="33">
        <f>SUM(F32,H32,J32,L32,N32,P32,T32,V32)</f>
        <v>30</v>
      </c>
    </row>
    <row r="33" spans="2:23" ht="14.1" customHeight="1" x14ac:dyDescent="0.2">
      <c r="B33" s="6">
        <v>439</v>
      </c>
      <c r="C33" s="2" t="s">
        <v>48</v>
      </c>
      <c r="D33" s="13" t="s">
        <v>49</v>
      </c>
      <c r="E33" s="24" t="s">
        <v>131</v>
      </c>
      <c r="F33" s="62">
        <v>21</v>
      </c>
      <c r="G33" s="24"/>
      <c r="H33" s="30"/>
      <c r="I33" s="24" t="s">
        <v>390</v>
      </c>
      <c r="J33" s="30">
        <v>8</v>
      </c>
      <c r="K33" s="24"/>
      <c r="L33" s="69"/>
      <c r="M33" s="24"/>
      <c r="N33" s="69"/>
      <c r="O33" s="24"/>
      <c r="P33" s="69"/>
      <c r="Q33" s="24"/>
      <c r="R33" s="69"/>
      <c r="S33" s="24"/>
      <c r="T33" s="69"/>
      <c r="U33" s="24"/>
      <c r="V33" s="69"/>
      <c r="W33" s="33">
        <f>SUM(F33,H33,J33,L33,N33,P33,T33,V33)</f>
        <v>29</v>
      </c>
    </row>
    <row r="34" spans="2:23" ht="14.1" customHeight="1" x14ac:dyDescent="0.2">
      <c r="B34" s="6">
        <v>859</v>
      </c>
      <c r="C34" s="2" t="s">
        <v>173</v>
      </c>
      <c r="D34" s="39" t="s">
        <v>174</v>
      </c>
      <c r="E34" s="24" t="s">
        <v>175</v>
      </c>
      <c r="F34" s="62">
        <v>14</v>
      </c>
      <c r="G34" s="24" t="s">
        <v>22</v>
      </c>
      <c r="H34" s="30"/>
      <c r="I34" s="24" t="s">
        <v>490</v>
      </c>
      <c r="J34" s="30">
        <v>14</v>
      </c>
      <c r="K34" s="24"/>
      <c r="L34" s="69"/>
      <c r="M34" s="24"/>
      <c r="N34" s="69"/>
      <c r="O34" s="24"/>
      <c r="P34" s="69"/>
      <c r="Q34" s="24"/>
      <c r="R34" s="69"/>
      <c r="S34" s="24"/>
      <c r="T34" s="69"/>
      <c r="U34" s="24"/>
      <c r="V34" s="69"/>
      <c r="W34" s="33">
        <f>SUM(F34,H34,J34,L34,N34,P34,T34,V34)</f>
        <v>28</v>
      </c>
    </row>
    <row r="35" spans="2:23" ht="14.1" customHeight="1" x14ac:dyDescent="0.2">
      <c r="B35" s="6">
        <v>521</v>
      </c>
      <c r="C35" s="2" t="s">
        <v>113</v>
      </c>
      <c r="D35" s="13" t="s">
        <v>30</v>
      </c>
      <c r="E35" s="24" t="s">
        <v>114</v>
      </c>
      <c r="F35" s="62">
        <v>27</v>
      </c>
      <c r="G35" s="24"/>
      <c r="H35" s="30"/>
      <c r="I35" s="24"/>
      <c r="J35" s="30"/>
      <c r="K35" s="24"/>
      <c r="L35" s="69"/>
      <c r="M35" s="24"/>
      <c r="N35" s="69"/>
      <c r="O35" s="24"/>
      <c r="P35" s="69"/>
      <c r="Q35" s="24"/>
      <c r="R35" s="69"/>
      <c r="S35" s="24"/>
      <c r="T35" s="69"/>
      <c r="U35" s="24"/>
      <c r="V35" s="69"/>
      <c r="W35" s="33">
        <f>SUM(F35,H35,J35,L35,N35,P35,T35,V35)</f>
        <v>27</v>
      </c>
    </row>
    <row r="36" spans="2:23" ht="14.1" customHeight="1" x14ac:dyDescent="0.2">
      <c r="B36" s="6">
        <v>619</v>
      </c>
      <c r="C36" s="2" t="s">
        <v>1</v>
      </c>
      <c r="D36" s="13" t="s">
        <v>47</v>
      </c>
      <c r="E36" s="24" t="s">
        <v>22</v>
      </c>
      <c r="F36" s="62">
        <v>0</v>
      </c>
      <c r="G36" s="57">
        <v>3.9423842592592594E-2</v>
      </c>
      <c r="H36" s="63">
        <v>12</v>
      </c>
      <c r="I36" s="57" t="s">
        <v>445</v>
      </c>
      <c r="J36" s="63">
        <v>10</v>
      </c>
      <c r="K36" s="40"/>
      <c r="L36" s="69"/>
      <c r="M36" s="40"/>
      <c r="N36" s="69"/>
      <c r="O36" s="40"/>
      <c r="P36" s="69"/>
      <c r="Q36" s="40"/>
      <c r="R36" s="69"/>
      <c r="S36" s="40"/>
      <c r="T36" s="69"/>
      <c r="U36" s="40"/>
      <c r="V36" s="69"/>
      <c r="W36" s="33">
        <f>SUM(F36,H36,J36,L36,N36,P36,T36,V36)</f>
        <v>22</v>
      </c>
    </row>
    <row r="37" spans="2:23" ht="14.1" customHeight="1" x14ac:dyDescent="0.2">
      <c r="B37" s="6">
        <v>891</v>
      </c>
      <c r="C37" s="2" t="s">
        <v>217</v>
      </c>
      <c r="D37" s="13" t="s">
        <v>218</v>
      </c>
      <c r="E37" s="59"/>
      <c r="F37" s="66"/>
      <c r="G37" s="57">
        <v>3.9509722222222217E-2</v>
      </c>
      <c r="H37" s="63">
        <v>11</v>
      </c>
      <c r="I37" s="57" t="s">
        <v>500</v>
      </c>
      <c r="J37" s="63">
        <v>11</v>
      </c>
      <c r="K37" s="59"/>
      <c r="L37" s="13"/>
      <c r="M37" s="59"/>
      <c r="N37" s="13"/>
      <c r="O37" s="59"/>
      <c r="P37" s="13"/>
      <c r="Q37" s="59"/>
      <c r="R37" s="13"/>
      <c r="S37" s="59"/>
      <c r="T37" s="13"/>
      <c r="U37" s="59"/>
      <c r="V37" s="13"/>
      <c r="W37" s="33">
        <f>SUM(F37,H37,J37,L37,N37,P37,T37,V37)</f>
        <v>22</v>
      </c>
    </row>
    <row r="38" spans="2:23" ht="14.1" customHeight="1" x14ac:dyDescent="0.2">
      <c r="B38" s="6">
        <v>775</v>
      </c>
      <c r="C38" s="2" t="s">
        <v>43</v>
      </c>
      <c r="D38" s="13" t="s">
        <v>44</v>
      </c>
      <c r="E38" s="24" t="s">
        <v>22</v>
      </c>
      <c r="F38" s="62">
        <v>0</v>
      </c>
      <c r="G38" s="24"/>
      <c r="H38" s="30"/>
      <c r="I38" s="24" t="s">
        <v>471</v>
      </c>
      <c r="J38" s="30">
        <v>19</v>
      </c>
      <c r="K38" s="40"/>
      <c r="L38" s="69"/>
      <c r="M38" s="40"/>
      <c r="N38" s="69"/>
      <c r="O38" s="40"/>
      <c r="P38" s="69"/>
      <c r="Q38" s="40"/>
      <c r="R38" s="69"/>
      <c r="S38" s="40"/>
      <c r="T38" s="69"/>
      <c r="U38" s="40"/>
      <c r="V38" s="69"/>
      <c r="W38" s="33">
        <f>SUM(F38,H38,J38,L38,N38,P38,T38,V38)</f>
        <v>19</v>
      </c>
    </row>
    <row r="39" spans="2:23" ht="14.1" customHeight="1" x14ac:dyDescent="0.2">
      <c r="B39" s="6">
        <v>489</v>
      </c>
      <c r="C39" s="2" t="s">
        <v>19</v>
      </c>
      <c r="D39" s="13" t="s">
        <v>20</v>
      </c>
      <c r="E39" s="24" t="s">
        <v>22</v>
      </c>
      <c r="F39" s="62">
        <v>0</v>
      </c>
      <c r="G39" s="57">
        <v>3.3889467592592586E-2</v>
      </c>
      <c r="H39" s="63">
        <v>18</v>
      </c>
      <c r="I39" s="57" t="s">
        <v>22</v>
      </c>
      <c r="J39" s="63" t="s">
        <v>22</v>
      </c>
      <c r="K39" s="24"/>
      <c r="L39" s="69"/>
      <c r="M39" s="24"/>
      <c r="N39" s="69"/>
      <c r="O39" s="24"/>
      <c r="P39" s="69"/>
      <c r="Q39" s="24"/>
      <c r="R39" s="69"/>
      <c r="S39" s="24"/>
      <c r="T39" s="69"/>
      <c r="U39" s="24"/>
      <c r="V39" s="69"/>
      <c r="W39" s="33">
        <f>SUM(F39,H39,J39,L39,N39,P39,T39,V39)</f>
        <v>18</v>
      </c>
    </row>
    <row r="40" spans="2:23" ht="14.1" customHeight="1" x14ac:dyDescent="0.2">
      <c r="B40" s="6">
        <v>852</v>
      </c>
      <c r="C40" s="2" t="s">
        <v>219</v>
      </c>
      <c r="D40" s="13" t="s">
        <v>220</v>
      </c>
      <c r="E40" s="59"/>
      <c r="F40" s="66"/>
      <c r="G40" s="57">
        <v>5.1690046296296289E-2</v>
      </c>
      <c r="H40" s="63">
        <v>9</v>
      </c>
      <c r="I40" s="57" t="s">
        <v>520</v>
      </c>
      <c r="J40" s="63">
        <v>7</v>
      </c>
      <c r="K40" s="59"/>
      <c r="L40" s="13"/>
      <c r="M40" s="59"/>
      <c r="N40" s="13"/>
      <c r="O40" s="59"/>
      <c r="P40" s="13"/>
      <c r="Q40" s="59"/>
      <c r="R40" s="13"/>
      <c r="S40" s="59"/>
      <c r="T40" s="13"/>
      <c r="U40" s="59"/>
      <c r="V40" s="13"/>
      <c r="W40" s="33">
        <f>SUM(F40,H40,J40,L40,N40,P40,T40,V40)</f>
        <v>16</v>
      </c>
    </row>
    <row r="41" spans="2:23" ht="14.1" customHeight="1" x14ac:dyDescent="0.2">
      <c r="B41" s="6">
        <v>590</v>
      </c>
      <c r="C41" s="2" t="s">
        <v>13</v>
      </c>
      <c r="D41" s="13" t="s">
        <v>14</v>
      </c>
      <c r="E41" s="85" t="s">
        <v>22</v>
      </c>
      <c r="F41" s="62">
        <v>0</v>
      </c>
      <c r="G41" s="57">
        <v>3.7649074074074078E-2</v>
      </c>
      <c r="H41" s="63">
        <v>13</v>
      </c>
      <c r="I41" s="57" t="s">
        <v>22</v>
      </c>
      <c r="J41" s="63" t="s">
        <v>22</v>
      </c>
      <c r="K41" s="24"/>
      <c r="L41" s="69"/>
      <c r="M41" s="24"/>
      <c r="N41" s="69"/>
      <c r="O41" s="24"/>
      <c r="P41" s="69"/>
      <c r="Q41" s="24"/>
      <c r="R41" s="69"/>
      <c r="S41" s="24"/>
      <c r="T41" s="69"/>
      <c r="U41" s="24"/>
      <c r="V41" s="69"/>
      <c r="W41" s="33">
        <f>SUM(F41,H41,J41,L41,N41,P41,T41,V41)</f>
        <v>13</v>
      </c>
    </row>
    <row r="42" spans="2:23" ht="14.1" customHeight="1" x14ac:dyDescent="0.2">
      <c r="B42" s="6">
        <v>580</v>
      </c>
      <c r="C42" s="80" t="s">
        <v>423</v>
      </c>
      <c r="D42" s="39" t="s">
        <v>424</v>
      </c>
      <c r="E42" s="83"/>
      <c r="F42" s="21"/>
      <c r="G42" s="24"/>
      <c r="H42" s="30"/>
      <c r="I42" s="24" t="s">
        <v>425</v>
      </c>
      <c r="J42" s="30">
        <v>13</v>
      </c>
      <c r="K42" s="59"/>
      <c r="L42" s="13"/>
      <c r="M42" s="59"/>
      <c r="N42" s="13"/>
      <c r="O42" s="59"/>
      <c r="P42" s="13"/>
      <c r="Q42" s="59"/>
      <c r="R42" s="13"/>
      <c r="S42" s="59"/>
      <c r="T42" s="13"/>
      <c r="U42" s="59"/>
      <c r="V42" s="13"/>
      <c r="W42" s="33">
        <f>SUM(F42,H42,J42,L42,N42,P42,T42,V42)</f>
        <v>13</v>
      </c>
    </row>
    <row r="43" spans="2:23" ht="14.1" customHeight="1" x14ac:dyDescent="0.2">
      <c r="B43" s="6">
        <v>666</v>
      </c>
      <c r="C43" s="2" t="s">
        <v>191</v>
      </c>
      <c r="D43" s="13" t="s">
        <v>192</v>
      </c>
      <c r="E43" s="83" t="s">
        <v>22</v>
      </c>
      <c r="F43" s="21">
        <v>0</v>
      </c>
      <c r="G43" s="24" t="s">
        <v>22</v>
      </c>
      <c r="H43" s="30"/>
      <c r="I43" s="24" t="s">
        <v>435</v>
      </c>
      <c r="J43" s="30">
        <v>12</v>
      </c>
      <c r="K43" s="59"/>
      <c r="L43" s="13"/>
      <c r="M43" s="59"/>
      <c r="N43" s="13"/>
      <c r="O43" s="59"/>
      <c r="P43" s="13"/>
      <c r="Q43" s="59"/>
      <c r="R43" s="13"/>
      <c r="S43" s="59"/>
      <c r="T43" s="13"/>
      <c r="U43" s="59"/>
      <c r="V43" s="13"/>
      <c r="W43" s="33">
        <f>SUM(F43,H43,J43,L43,N43,P43,T43,V43)</f>
        <v>12</v>
      </c>
    </row>
    <row r="44" spans="2:23" ht="14.1" customHeight="1" x14ac:dyDescent="0.2">
      <c r="B44" s="6">
        <v>870</v>
      </c>
      <c r="C44" s="2" t="s">
        <v>200</v>
      </c>
      <c r="D44" s="13" t="s">
        <v>201</v>
      </c>
      <c r="E44" s="83" t="s">
        <v>22</v>
      </c>
      <c r="F44" s="21">
        <v>0</v>
      </c>
      <c r="G44" s="57">
        <v>4.1215509259259257E-2</v>
      </c>
      <c r="H44" s="63">
        <v>10</v>
      </c>
      <c r="I44" s="57"/>
      <c r="J44" s="63"/>
      <c r="K44" s="40"/>
      <c r="L44" s="69"/>
      <c r="M44" s="40"/>
      <c r="N44" s="69"/>
      <c r="O44" s="40"/>
      <c r="P44" s="69"/>
      <c r="Q44" s="40"/>
      <c r="R44" s="69"/>
      <c r="S44" s="40"/>
      <c r="T44" s="69"/>
      <c r="U44" s="40"/>
      <c r="V44" s="69"/>
      <c r="W44" s="33">
        <f>SUM(F44,H44,J44,L44,N44,P44,T44,V44)</f>
        <v>10</v>
      </c>
    </row>
    <row r="45" spans="2:23" s="3" customFormat="1" ht="14.1" customHeight="1" thickBot="1" x14ac:dyDescent="0.25">
      <c r="B45" s="7">
        <v>862</v>
      </c>
      <c r="C45" s="8" t="s">
        <v>23</v>
      </c>
      <c r="D45" s="14" t="s">
        <v>25</v>
      </c>
      <c r="E45" s="84" t="s">
        <v>22</v>
      </c>
      <c r="F45" s="22">
        <v>0</v>
      </c>
      <c r="G45" s="67"/>
      <c r="H45" s="68"/>
      <c r="I45" s="67"/>
      <c r="J45" s="68"/>
      <c r="K45" s="70"/>
      <c r="L45" s="71"/>
      <c r="M45" s="70"/>
      <c r="N45" s="71"/>
      <c r="O45" s="70"/>
      <c r="P45" s="71"/>
      <c r="Q45" s="70"/>
      <c r="R45" s="71"/>
      <c r="S45" s="70"/>
      <c r="T45" s="71"/>
      <c r="U45" s="70"/>
      <c r="V45" s="71"/>
      <c r="W45" s="34">
        <f>SUM(F45,H45,J45,L45,N45,P45,T45,V45)</f>
        <v>0</v>
      </c>
    </row>
    <row r="46" spans="2:23" ht="14.1" customHeight="1" thickTop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3" ht="14.1" customHeight="1" x14ac:dyDescent="0.2"/>
    <row r="48" spans="2:23" ht="14.1" customHeight="1" x14ac:dyDescent="0.2"/>
    <row r="49" spans="2:22" ht="14.1" customHeight="1" x14ac:dyDescent="0.2"/>
    <row r="50" spans="2:22" ht="14.1" customHeight="1" x14ac:dyDescent="0.2"/>
    <row r="51" spans="2:22" ht="14.1" customHeight="1" x14ac:dyDescent="0.2"/>
    <row r="52" spans="2:22" s="3" customFormat="1" ht="14.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4.1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s="3" customFormat="1" ht="14.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s="3" customFormat="1" ht="14.1" customHeight="1" x14ac:dyDescent="0.2"/>
    <row r="56" spans="2:22" s="3" customFormat="1" ht="14.1" customHeight="1" x14ac:dyDescent="0.2"/>
    <row r="57" spans="2:22" ht="14.1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s="3" customFormat="1" ht="14.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s="3" customFormat="1" ht="14.1" customHeight="1" x14ac:dyDescent="0.2"/>
    <row r="60" spans="2:22" ht="14.1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4.1" customHeight="1" x14ac:dyDescent="0.2"/>
    <row r="62" spans="2:22" ht="14.1" customHeight="1" x14ac:dyDescent="0.2"/>
  </sheetData>
  <sortState ref="A21:AB45">
    <sortCondition descending="1" ref="W21:W45"/>
  </sortState>
  <mergeCells count="18">
    <mergeCell ref="U20:V20"/>
    <mergeCell ref="O3:P3"/>
    <mergeCell ref="M3:N3"/>
    <mergeCell ref="M20:N20"/>
    <mergeCell ref="U3:V3"/>
    <mergeCell ref="S3:T3"/>
    <mergeCell ref="S20:T20"/>
    <mergeCell ref="O20:P20"/>
    <mergeCell ref="Q3:R3"/>
    <mergeCell ref="Q20:R20"/>
    <mergeCell ref="G3:H3"/>
    <mergeCell ref="G20:H20"/>
    <mergeCell ref="E3:F3"/>
    <mergeCell ref="E20:F20"/>
    <mergeCell ref="I3:J3"/>
    <mergeCell ref="I20:J20"/>
    <mergeCell ref="K3:L3"/>
    <mergeCell ref="K20:L20"/>
  </mergeCells>
  <phoneticPr fontId="0" type="noConversion"/>
  <pageMargins left="1.1399999999999999" right="0.75" top="1" bottom="0.73" header="0.5" footer="0.5"/>
  <pageSetup paperSize="9" scale="6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E33" sqref="E33:F33"/>
    </sheetView>
  </sheetViews>
  <sheetFormatPr defaultRowHeight="12.75" x14ac:dyDescent="0.2"/>
  <cols>
    <col min="4" max="4" width="13.28515625" bestFit="1" customWidth="1"/>
    <col min="5" max="5" width="13.28515625" style="54" bestFit="1" customWidth="1"/>
    <col min="6" max="6" width="13.28515625" customWidth="1"/>
    <col min="8" max="9" width="9.7109375" bestFit="1" customWidth="1"/>
  </cols>
  <sheetData>
    <row r="1" spans="1:29" x14ac:dyDescent="0.2">
      <c r="A1" s="25">
        <v>1</v>
      </c>
      <c r="B1" s="25">
        <v>171</v>
      </c>
      <c r="C1" s="25" t="s">
        <v>1</v>
      </c>
      <c r="D1" s="25" t="s">
        <v>2</v>
      </c>
      <c r="E1" s="55">
        <v>3.4578935185185185E-2</v>
      </c>
      <c r="F1" s="25">
        <v>30</v>
      </c>
      <c r="G1" s="28">
        <v>0</v>
      </c>
      <c r="H1" s="26">
        <v>0.22569444444444445</v>
      </c>
      <c r="I1" s="26">
        <v>3</v>
      </c>
      <c r="J1" s="26">
        <v>0.19097222222222221</v>
      </c>
      <c r="K1" s="26">
        <v>65</v>
      </c>
      <c r="L1" s="26">
        <v>0.22222222222222221</v>
      </c>
      <c r="M1" s="26">
        <v>16</v>
      </c>
      <c r="N1" s="26">
        <v>0.18958333333333333</v>
      </c>
      <c r="O1" s="28">
        <v>39</v>
      </c>
      <c r="P1" s="26">
        <v>0.22083333333333333</v>
      </c>
      <c r="Q1" s="26">
        <v>37</v>
      </c>
      <c r="R1">
        <v>0.19236111111111112</v>
      </c>
      <c r="S1">
        <v>61</v>
      </c>
      <c r="T1">
        <v>0.22222222222222221</v>
      </c>
      <c r="U1">
        <v>70</v>
      </c>
      <c r="V1">
        <v>0.19027777777777777</v>
      </c>
      <c r="W1">
        <v>16</v>
      </c>
      <c r="X1">
        <v>0.22638888888888889</v>
      </c>
      <c r="Y1">
        <v>29</v>
      </c>
      <c r="Z1">
        <v>0.19166666666666665</v>
      </c>
      <c r="AA1">
        <v>25</v>
      </c>
    </row>
    <row r="2" spans="1:29" x14ac:dyDescent="0.2">
      <c r="A2" s="25">
        <v>3</v>
      </c>
      <c r="B2" s="25">
        <v>225</v>
      </c>
      <c r="C2" s="25" t="s">
        <v>8</v>
      </c>
      <c r="D2" s="25" t="s">
        <v>206</v>
      </c>
      <c r="E2" s="55">
        <v>3.5068750000000003E-2</v>
      </c>
      <c r="F2" s="25">
        <v>27</v>
      </c>
      <c r="G2" s="28">
        <v>0</v>
      </c>
      <c r="H2" s="26">
        <v>0.22569444444444445</v>
      </c>
      <c r="I2" s="26">
        <v>58</v>
      </c>
      <c r="J2" s="26">
        <v>0.19027777777777777</v>
      </c>
      <c r="K2" s="26">
        <v>20</v>
      </c>
      <c r="L2" s="26">
        <v>0.22500000000000001</v>
      </c>
      <c r="M2" s="26">
        <v>83</v>
      </c>
      <c r="N2" s="26">
        <v>0.19444444444444445</v>
      </c>
      <c r="O2" s="28">
        <v>76</v>
      </c>
      <c r="P2" s="26">
        <v>0.22569444444444445</v>
      </c>
      <c r="Q2" s="26">
        <v>28</v>
      </c>
      <c r="R2">
        <v>0.19375000000000001</v>
      </c>
      <c r="S2">
        <v>66</v>
      </c>
      <c r="T2">
        <v>0.22777777777777777</v>
      </c>
      <c r="U2">
        <v>62</v>
      </c>
      <c r="V2">
        <v>0.19513888888888889</v>
      </c>
      <c r="W2">
        <v>22</v>
      </c>
      <c r="X2">
        <v>0.22847222222222222</v>
      </c>
      <c r="Y2">
        <v>9</v>
      </c>
      <c r="Z2">
        <v>0.19444444444444445</v>
      </c>
      <c r="AA2">
        <v>71</v>
      </c>
    </row>
    <row r="3" spans="1:29" x14ac:dyDescent="0.2">
      <c r="A3" s="25">
        <v>3</v>
      </c>
      <c r="B3" s="25">
        <v>84</v>
      </c>
      <c r="C3" s="25" t="s">
        <v>3</v>
      </c>
      <c r="D3" s="25" t="s">
        <v>207</v>
      </c>
      <c r="E3" s="55">
        <v>3.6341203703703702E-2</v>
      </c>
      <c r="F3" s="25">
        <v>25</v>
      </c>
      <c r="G3" s="28">
        <v>0</v>
      </c>
      <c r="H3" s="26">
        <v>0.23541666666666669</v>
      </c>
      <c r="I3" s="26">
        <v>62</v>
      </c>
      <c r="J3" s="26">
        <v>0.1986111111111111</v>
      </c>
      <c r="K3" s="26">
        <v>62</v>
      </c>
      <c r="L3" s="26">
        <v>0.23194444444444443</v>
      </c>
      <c r="M3" s="26">
        <v>0</v>
      </c>
      <c r="N3" s="26">
        <v>0.20277777777777781</v>
      </c>
      <c r="O3" s="28">
        <v>17</v>
      </c>
      <c r="P3" s="26">
        <v>0.23333333333333331</v>
      </c>
      <c r="Q3" s="26">
        <v>15</v>
      </c>
      <c r="R3">
        <v>0.19791666666666666</v>
      </c>
      <c r="S3">
        <v>85</v>
      </c>
      <c r="T3">
        <v>0.23611111111111113</v>
      </c>
      <c r="U3">
        <v>50</v>
      </c>
      <c r="V3">
        <v>0.19791666666666666</v>
      </c>
      <c r="W3">
        <v>73</v>
      </c>
      <c r="X3">
        <v>0.24027777777777778</v>
      </c>
      <c r="Y3">
        <v>56</v>
      </c>
      <c r="Z3">
        <v>0.20277777777777781</v>
      </c>
      <c r="AA3">
        <v>67</v>
      </c>
    </row>
    <row r="4" spans="1:29" x14ac:dyDescent="0.2">
      <c r="A4" s="25">
        <v>4</v>
      </c>
      <c r="B4" s="25">
        <v>207</v>
      </c>
      <c r="C4" s="25" t="s">
        <v>17</v>
      </c>
      <c r="D4" s="25" t="s">
        <v>18</v>
      </c>
      <c r="E4" s="55">
        <v>3.6456134259259261E-2</v>
      </c>
      <c r="F4" s="25">
        <v>23</v>
      </c>
      <c r="G4" s="28">
        <v>0</v>
      </c>
      <c r="H4" s="26">
        <v>0.23124999999999998</v>
      </c>
      <c r="I4" s="26">
        <v>36</v>
      </c>
      <c r="J4" s="26">
        <v>0.1986111111111111</v>
      </c>
      <c r="K4" s="26">
        <v>52</v>
      </c>
      <c r="L4" s="26">
        <v>0.23124999999999998</v>
      </c>
      <c r="M4" s="26">
        <v>66</v>
      </c>
      <c r="N4" s="26">
        <v>0.1986111111111111</v>
      </c>
      <c r="O4" s="28">
        <v>97</v>
      </c>
      <c r="P4" s="26">
        <v>0.23402777777777781</v>
      </c>
      <c r="Q4" s="26">
        <v>61</v>
      </c>
      <c r="R4">
        <v>0.20069444444444443</v>
      </c>
      <c r="S4">
        <v>72</v>
      </c>
      <c r="T4">
        <v>0.24305555555555555</v>
      </c>
      <c r="U4">
        <v>90</v>
      </c>
      <c r="V4">
        <v>0.20138888888888887</v>
      </c>
      <c r="W4">
        <v>32</v>
      </c>
      <c r="X4">
        <v>0.24027777777777778</v>
      </c>
      <c r="Y4">
        <v>49</v>
      </c>
      <c r="Z4">
        <v>0.20416666666666669</v>
      </c>
      <c r="AA4">
        <v>27</v>
      </c>
    </row>
    <row r="5" spans="1:29" x14ac:dyDescent="0.2">
      <c r="A5" s="25">
        <v>4</v>
      </c>
      <c r="B5" s="25">
        <v>53</v>
      </c>
      <c r="C5" s="25" t="s">
        <v>208</v>
      </c>
      <c r="D5" s="25" t="s">
        <v>209</v>
      </c>
      <c r="E5" s="55">
        <v>3.7468981481481485E-2</v>
      </c>
      <c r="F5" s="25">
        <v>21</v>
      </c>
      <c r="G5" s="28">
        <v>0</v>
      </c>
      <c r="H5" s="26">
        <v>0.22152777777777777</v>
      </c>
      <c r="I5" s="26">
        <v>76</v>
      </c>
      <c r="J5" s="26">
        <v>0.18819444444444444</v>
      </c>
      <c r="K5" s="26">
        <v>79</v>
      </c>
      <c r="L5" s="26">
        <v>0.21805555555555556</v>
      </c>
      <c r="M5" s="26">
        <v>66</v>
      </c>
      <c r="N5" s="26">
        <v>0.18680555555555556</v>
      </c>
      <c r="O5" s="28">
        <v>48</v>
      </c>
      <c r="P5" s="26">
        <v>0.21944444444444444</v>
      </c>
      <c r="Q5" s="26">
        <v>25</v>
      </c>
      <c r="R5">
        <v>0.18819444444444444</v>
      </c>
      <c r="S5">
        <v>73</v>
      </c>
      <c r="T5">
        <v>0.21805555555555556</v>
      </c>
      <c r="U5">
        <v>69</v>
      </c>
      <c r="V5">
        <v>0.18680555555555556</v>
      </c>
      <c r="W5">
        <v>19</v>
      </c>
      <c r="X5">
        <v>0.22013888888888888</v>
      </c>
      <c r="Y5">
        <v>71</v>
      </c>
      <c r="Z5">
        <v>0.18888888888888888</v>
      </c>
      <c r="AA5">
        <v>7</v>
      </c>
      <c r="AB5">
        <v>0.20833333333333334</v>
      </c>
      <c r="AC5" t="s">
        <v>210</v>
      </c>
    </row>
    <row r="6" spans="1:29" ht="13.5" customHeight="1" x14ac:dyDescent="0.2">
      <c r="A6" s="25">
        <v>5</v>
      </c>
      <c r="B6" s="25">
        <v>198</v>
      </c>
      <c r="C6" s="25" t="s">
        <v>37</v>
      </c>
      <c r="D6" s="25" t="s">
        <v>38</v>
      </c>
      <c r="E6" s="55">
        <v>3.7835995370370371E-2</v>
      </c>
      <c r="F6" s="25">
        <v>20</v>
      </c>
      <c r="G6" s="28">
        <v>0</v>
      </c>
      <c r="H6" s="26">
        <v>0.24236111111111111</v>
      </c>
      <c r="I6" s="26">
        <v>85</v>
      </c>
      <c r="J6" s="26">
        <v>0.2076388888888889</v>
      </c>
      <c r="K6" s="26">
        <v>29</v>
      </c>
      <c r="L6" s="26">
        <v>0.24305555555555555</v>
      </c>
      <c r="M6" s="26">
        <v>36</v>
      </c>
      <c r="N6" s="26">
        <v>0.20416666666666669</v>
      </c>
      <c r="O6" s="28">
        <v>50</v>
      </c>
      <c r="P6" s="26">
        <v>0.24027777777777778</v>
      </c>
      <c r="Q6" s="26">
        <v>8</v>
      </c>
      <c r="R6">
        <v>0.20486111111111113</v>
      </c>
      <c r="S6">
        <v>99</v>
      </c>
      <c r="T6">
        <v>0.24930555555555556</v>
      </c>
      <c r="U6">
        <v>65</v>
      </c>
      <c r="V6">
        <v>0.20833333333333334</v>
      </c>
      <c r="W6">
        <v>45</v>
      </c>
      <c r="X6">
        <v>0.25</v>
      </c>
      <c r="Y6">
        <v>49</v>
      </c>
      <c r="Z6">
        <v>0.21666666666666667</v>
      </c>
      <c r="AA6">
        <v>37</v>
      </c>
    </row>
    <row r="7" spans="1:29" x14ac:dyDescent="0.2">
      <c r="A7" s="25">
        <v>1</v>
      </c>
      <c r="B7" s="25">
        <v>258</v>
      </c>
      <c r="C7" s="25" t="s">
        <v>7</v>
      </c>
      <c r="D7" s="25" t="s">
        <v>40</v>
      </c>
      <c r="E7" s="55">
        <v>3.8190972222222223E-2</v>
      </c>
      <c r="F7" s="25">
        <v>19</v>
      </c>
      <c r="G7" s="28">
        <v>0</v>
      </c>
      <c r="H7" s="26">
        <v>0.24236111111111111</v>
      </c>
      <c r="I7" s="26">
        <v>25</v>
      </c>
      <c r="J7" s="26">
        <v>0.20347222222222219</v>
      </c>
      <c r="K7" s="26">
        <v>89</v>
      </c>
      <c r="L7" s="26">
        <v>0.24236111111111111</v>
      </c>
      <c r="M7" s="26">
        <v>52</v>
      </c>
      <c r="N7" s="26">
        <v>0.20972222222222223</v>
      </c>
      <c r="O7" s="28">
        <v>63</v>
      </c>
      <c r="P7" s="26">
        <v>0.24722222222222223</v>
      </c>
      <c r="Q7" s="26">
        <v>7</v>
      </c>
      <c r="R7">
        <v>0.20972222222222223</v>
      </c>
      <c r="S7">
        <v>57</v>
      </c>
      <c r="T7">
        <v>0.25208333333333333</v>
      </c>
      <c r="U7">
        <v>96</v>
      </c>
      <c r="V7">
        <v>0.21180555555555555</v>
      </c>
      <c r="W7">
        <v>68</v>
      </c>
      <c r="X7">
        <v>0.25277777777777777</v>
      </c>
      <c r="Y7">
        <v>67</v>
      </c>
      <c r="Z7">
        <v>0.21597222222222223</v>
      </c>
      <c r="AA7">
        <v>49</v>
      </c>
    </row>
    <row r="8" spans="1:29" x14ac:dyDescent="0.2">
      <c r="A8" s="25">
        <v>10</v>
      </c>
      <c r="B8" s="25">
        <v>123</v>
      </c>
      <c r="C8" s="25" t="s">
        <v>41</v>
      </c>
      <c r="D8" s="25" t="s">
        <v>31</v>
      </c>
      <c r="E8" s="55">
        <v>3.9177430555555552E-2</v>
      </c>
      <c r="F8" s="25">
        <v>18</v>
      </c>
      <c r="G8" s="28">
        <v>0</v>
      </c>
      <c r="H8" s="26">
        <v>0.25277777777777777</v>
      </c>
      <c r="I8" s="26">
        <v>40</v>
      </c>
      <c r="J8" s="26">
        <v>0.21180555555555555</v>
      </c>
      <c r="K8" s="26">
        <v>3</v>
      </c>
      <c r="L8" s="26">
        <v>0.25069444444444444</v>
      </c>
      <c r="M8" s="26">
        <v>68</v>
      </c>
      <c r="N8" s="26">
        <v>0.21388888888888891</v>
      </c>
      <c r="O8" s="28">
        <v>50</v>
      </c>
      <c r="P8" s="26">
        <v>0.25347222222222221</v>
      </c>
      <c r="Q8" s="26">
        <v>54</v>
      </c>
      <c r="R8">
        <v>0.21458333333333335</v>
      </c>
      <c r="S8">
        <v>11</v>
      </c>
      <c r="T8">
        <v>0.25763888888888892</v>
      </c>
      <c r="U8">
        <v>8</v>
      </c>
      <c r="V8">
        <v>0.21527777777777779</v>
      </c>
      <c r="W8">
        <v>49</v>
      </c>
      <c r="X8">
        <v>0.26111111111111113</v>
      </c>
      <c r="Y8">
        <v>81</v>
      </c>
      <c r="Z8">
        <v>0.21666666666666667</v>
      </c>
      <c r="AA8">
        <v>27</v>
      </c>
    </row>
    <row r="9" spans="1:29" x14ac:dyDescent="0.2">
      <c r="A9" s="25">
        <v>4</v>
      </c>
      <c r="B9" s="25">
        <v>272</v>
      </c>
      <c r="C9" s="25" t="s">
        <v>21</v>
      </c>
      <c r="D9" s="25" t="s">
        <v>211</v>
      </c>
      <c r="E9" s="55">
        <v>3.9562152777777776E-2</v>
      </c>
      <c r="F9" s="25">
        <v>17</v>
      </c>
      <c r="G9" s="28">
        <v>1.3888888888888889E-3</v>
      </c>
      <c r="H9" s="26">
        <v>0.24583333333333335</v>
      </c>
      <c r="I9" s="26">
        <v>30</v>
      </c>
      <c r="J9" s="26">
        <v>0.2076388888888889</v>
      </c>
      <c r="K9" s="26">
        <v>91</v>
      </c>
      <c r="L9" s="26">
        <v>0.24513888888888888</v>
      </c>
      <c r="M9" s="26">
        <v>32</v>
      </c>
      <c r="N9" s="26">
        <v>0.20902777777777778</v>
      </c>
      <c r="O9" s="28">
        <v>61</v>
      </c>
      <c r="P9" s="26">
        <v>0.24583333333333335</v>
      </c>
      <c r="Q9" s="26">
        <v>75</v>
      </c>
      <c r="R9">
        <v>0.20625000000000002</v>
      </c>
      <c r="S9">
        <v>96</v>
      </c>
      <c r="T9">
        <v>0.25069444444444444</v>
      </c>
      <c r="U9">
        <v>87</v>
      </c>
      <c r="V9">
        <v>0.2076388888888889</v>
      </c>
      <c r="W9">
        <v>49</v>
      </c>
      <c r="X9">
        <v>0.25555555555555559</v>
      </c>
      <c r="Y9">
        <v>11</v>
      </c>
      <c r="Z9">
        <v>0.21249999999999999</v>
      </c>
      <c r="AA9">
        <v>86</v>
      </c>
    </row>
    <row r="10" spans="1:29" x14ac:dyDescent="0.2">
      <c r="A10" s="25">
        <v>13</v>
      </c>
      <c r="B10" s="25">
        <v>273</v>
      </c>
      <c r="C10" s="25" t="s">
        <v>32</v>
      </c>
      <c r="D10" s="25" t="s">
        <v>45</v>
      </c>
      <c r="E10" s="55">
        <v>4.3018287037037035E-2</v>
      </c>
      <c r="F10" s="25">
        <v>16</v>
      </c>
      <c r="G10" s="28">
        <v>0</v>
      </c>
      <c r="H10" s="26">
        <v>0.26805555555555555</v>
      </c>
      <c r="I10" s="26">
        <v>20</v>
      </c>
      <c r="J10" s="26">
        <v>0.22916666666666666</v>
      </c>
      <c r="K10" s="26">
        <v>84</v>
      </c>
      <c r="L10" s="26">
        <v>0.27569444444444446</v>
      </c>
      <c r="M10" s="26">
        <v>70</v>
      </c>
      <c r="N10" s="26">
        <v>0.22916666666666666</v>
      </c>
      <c r="O10" s="28">
        <v>50</v>
      </c>
      <c r="P10" s="26">
        <v>0.28263888888888888</v>
      </c>
      <c r="Q10" s="26">
        <v>29</v>
      </c>
      <c r="R10">
        <v>0.23541666666666669</v>
      </c>
      <c r="S10">
        <v>4</v>
      </c>
      <c r="T10">
        <v>0.28750000000000003</v>
      </c>
      <c r="U10">
        <v>27</v>
      </c>
      <c r="V10">
        <v>0.2388888888888889</v>
      </c>
      <c r="W10">
        <v>13</v>
      </c>
      <c r="X10">
        <v>0.28611111111111115</v>
      </c>
      <c r="Y10">
        <v>86</v>
      </c>
      <c r="Z10">
        <v>0.24513888888888888</v>
      </c>
      <c r="AA10">
        <v>95</v>
      </c>
    </row>
    <row r="11" spans="1:29" x14ac:dyDescent="0.2">
      <c r="A11" s="25" t="s">
        <v>212</v>
      </c>
      <c r="B11" s="25">
        <v>111</v>
      </c>
      <c r="C11" s="25" t="s">
        <v>5</v>
      </c>
      <c r="D11" s="25" t="s">
        <v>6</v>
      </c>
      <c r="E11" s="55" t="s">
        <v>22</v>
      </c>
      <c r="F11" s="25"/>
      <c r="G11" s="28">
        <v>0.23263888888888887</v>
      </c>
      <c r="H11" s="26">
        <v>55</v>
      </c>
      <c r="I11" s="26" t="s">
        <v>22</v>
      </c>
      <c r="J11" s="26" t="s">
        <v>22</v>
      </c>
      <c r="K11" s="26" t="s">
        <v>22</v>
      </c>
      <c r="L11" s="26" t="s">
        <v>22</v>
      </c>
      <c r="M11" s="26" t="s">
        <v>22</v>
      </c>
      <c r="N11" s="26" t="s">
        <v>22</v>
      </c>
      <c r="O11" s="28" t="s">
        <v>22</v>
      </c>
      <c r="P11" s="26" t="s">
        <v>22</v>
      </c>
      <c r="Q11" s="26" t="s">
        <v>22</v>
      </c>
    </row>
    <row r="12" spans="1:29" x14ac:dyDescent="0.2">
      <c r="B12" s="25"/>
      <c r="C12" s="25"/>
      <c r="D12" s="25"/>
      <c r="F12" s="25"/>
      <c r="G12" s="28"/>
      <c r="H12" s="26"/>
      <c r="I12" s="26"/>
      <c r="J12" s="26"/>
      <c r="K12" s="26"/>
      <c r="L12" s="26"/>
      <c r="M12" s="26"/>
      <c r="N12" s="26"/>
      <c r="O12" s="28"/>
      <c r="P12" s="26"/>
      <c r="Q12" s="26"/>
    </row>
    <row r="13" spans="1:29" x14ac:dyDescent="0.2">
      <c r="B13" s="25"/>
      <c r="C13" s="25"/>
      <c r="D13" s="25"/>
      <c r="E13" s="5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29" x14ac:dyDescent="0.2">
      <c r="A14">
        <v>1</v>
      </c>
      <c r="B14" s="25">
        <v>554</v>
      </c>
      <c r="C14" s="25" t="s">
        <v>213</v>
      </c>
      <c r="D14" s="25" t="s">
        <v>214</v>
      </c>
      <c r="E14" s="55">
        <v>2.9230787037037038E-2</v>
      </c>
      <c r="F14" s="25">
        <v>30</v>
      </c>
      <c r="G14" s="28">
        <v>0</v>
      </c>
      <c r="H14" s="26">
        <v>0.23958333333333334</v>
      </c>
      <c r="I14" s="26">
        <v>68</v>
      </c>
      <c r="J14" s="26">
        <v>0.19930555555555554</v>
      </c>
      <c r="K14" s="26">
        <v>16</v>
      </c>
      <c r="L14" s="26">
        <v>0.23333333333333331</v>
      </c>
      <c r="M14" s="26">
        <v>32</v>
      </c>
      <c r="N14" s="26">
        <v>0.20208333333333331</v>
      </c>
      <c r="O14" s="28">
        <v>43</v>
      </c>
      <c r="P14" s="26">
        <v>0.23472222222222219</v>
      </c>
      <c r="Q14" s="26">
        <v>64</v>
      </c>
      <c r="R14">
        <v>0.19999999999999998</v>
      </c>
      <c r="S14">
        <v>4</v>
      </c>
      <c r="T14">
        <v>0.24097222222222223</v>
      </c>
      <c r="U14">
        <v>19</v>
      </c>
      <c r="V14">
        <v>0.20208333333333331</v>
      </c>
      <c r="W14">
        <v>8</v>
      </c>
    </row>
    <row r="15" spans="1:29" x14ac:dyDescent="0.2">
      <c r="A15">
        <v>4</v>
      </c>
      <c r="B15" s="25">
        <v>525</v>
      </c>
      <c r="C15" s="25" t="s">
        <v>215</v>
      </c>
      <c r="D15" s="25" t="s">
        <v>216</v>
      </c>
      <c r="E15" s="55">
        <v>3.0918518518518515E-2</v>
      </c>
      <c r="F15" s="25">
        <v>27</v>
      </c>
      <c r="G15" s="28">
        <v>0</v>
      </c>
      <c r="H15" s="26">
        <v>0.24444444444444446</v>
      </c>
      <c r="I15" s="26">
        <v>86</v>
      </c>
      <c r="J15" s="26">
        <v>0.21458333333333335</v>
      </c>
      <c r="K15" s="26">
        <v>10</v>
      </c>
      <c r="L15" s="26">
        <v>0.25069444444444444</v>
      </c>
      <c r="M15" s="26">
        <v>64</v>
      </c>
      <c r="N15" s="26">
        <v>0.21666666666666667</v>
      </c>
      <c r="O15" s="28">
        <v>27</v>
      </c>
      <c r="P15" s="26">
        <v>0.25416666666666665</v>
      </c>
      <c r="Q15" s="26">
        <v>66</v>
      </c>
      <c r="R15">
        <v>0.21319444444444444</v>
      </c>
      <c r="S15">
        <v>45</v>
      </c>
      <c r="T15">
        <v>0.24791666666666667</v>
      </c>
      <c r="U15">
        <v>40</v>
      </c>
      <c r="V15">
        <v>0.21041666666666667</v>
      </c>
      <c r="W15">
        <v>99</v>
      </c>
    </row>
    <row r="16" spans="1:29" x14ac:dyDescent="0.2">
      <c r="A16">
        <v>1</v>
      </c>
      <c r="B16" s="25">
        <v>317</v>
      </c>
      <c r="C16" s="25" t="s">
        <v>106</v>
      </c>
      <c r="D16" s="25" t="s">
        <v>107</v>
      </c>
      <c r="E16" s="55">
        <v>3.168113425925926E-2</v>
      </c>
      <c r="F16" s="25">
        <v>25</v>
      </c>
      <c r="G16" s="28">
        <v>0</v>
      </c>
      <c r="H16" s="26">
        <v>0.2590277777777778</v>
      </c>
      <c r="I16" s="26">
        <v>51</v>
      </c>
      <c r="J16" s="26">
        <v>0.21597222222222223</v>
      </c>
      <c r="K16" s="26">
        <v>84</v>
      </c>
      <c r="L16" s="26">
        <v>0.25277777777777777</v>
      </c>
      <c r="M16" s="26">
        <v>6</v>
      </c>
      <c r="N16" s="26">
        <v>0.21736111111111112</v>
      </c>
      <c r="O16" s="28">
        <v>14</v>
      </c>
      <c r="P16" s="26">
        <v>0.25555555555555559</v>
      </c>
      <c r="Q16" s="26">
        <v>94</v>
      </c>
      <c r="R16">
        <v>0.21597222222222223</v>
      </c>
      <c r="S16">
        <v>41</v>
      </c>
      <c r="T16">
        <v>0.26319444444444445</v>
      </c>
      <c r="U16">
        <v>79</v>
      </c>
      <c r="V16">
        <v>0.21805555555555556</v>
      </c>
      <c r="W16">
        <v>56</v>
      </c>
    </row>
    <row r="17" spans="1:23" x14ac:dyDescent="0.2">
      <c r="A17">
        <v>1</v>
      </c>
      <c r="B17" s="27">
        <v>701</v>
      </c>
      <c r="C17" s="25" t="s">
        <v>147</v>
      </c>
      <c r="D17" s="25" t="s">
        <v>148</v>
      </c>
      <c r="E17" s="55">
        <v>3.26380787037037E-2</v>
      </c>
      <c r="F17" s="25">
        <v>23</v>
      </c>
      <c r="G17" s="28">
        <v>0</v>
      </c>
      <c r="H17" s="26">
        <v>0.25694444444444448</v>
      </c>
      <c r="I17" s="26">
        <v>92</v>
      </c>
      <c r="J17" s="26">
        <v>0.22430555555555556</v>
      </c>
      <c r="K17" s="26">
        <v>47</v>
      </c>
      <c r="L17" s="26">
        <v>0.25833333333333336</v>
      </c>
      <c r="M17" s="26">
        <v>30</v>
      </c>
      <c r="N17" s="26">
        <v>0.22361111111111109</v>
      </c>
      <c r="O17" s="28">
        <v>71</v>
      </c>
      <c r="P17" s="26">
        <v>0.26458333333333334</v>
      </c>
      <c r="Q17" s="26">
        <v>49</v>
      </c>
      <c r="R17">
        <v>0.22500000000000001</v>
      </c>
      <c r="S17">
        <v>50</v>
      </c>
      <c r="T17">
        <v>0.27361111111111108</v>
      </c>
      <c r="U17">
        <v>34</v>
      </c>
      <c r="V17">
        <v>0.22916666666666666</v>
      </c>
      <c r="W17">
        <v>18</v>
      </c>
    </row>
    <row r="18" spans="1:23" x14ac:dyDescent="0.2">
      <c r="A18">
        <v>8</v>
      </c>
      <c r="B18" s="25">
        <v>498</v>
      </c>
      <c r="C18" s="25" t="s">
        <v>154</v>
      </c>
      <c r="D18" s="25" t="s">
        <v>155</v>
      </c>
      <c r="E18" s="55">
        <v>3.2728125000000004E-2</v>
      </c>
      <c r="F18" s="25">
        <v>21</v>
      </c>
      <c r="G18" s="28">
        <v>0</v>
      </c>
      <c r="H18" s="26">
        <v>0.26111111111111113</v>
      </c>
      <c r="I18" s="26">
        <v>73</v>
      </c>
      <c r="J18" s="26">
        <v>0.22013888888888888</v>
      </c>
      <c r="K18" s="26">
        <v>80</v>
      </c>
      <c r="L18" s="26">
        <v>0.25833333333333336</v>
      </c>
      <c r="M18" s="26">
        <v>49</v>
      </c>
      <c r="N18" s="26">
        <v>0.22013888888888888</v>
      </c>
      <c r="O18" s="28">
        <v>65</v>
      </c>
      <c r="P18" s="26">
        <v>0.26944444444444443</v>
      </c>
      <c r="Q18" s="26">
        <v>54</v>
      </c>
      <c r="R18">
        <v>0.22291666666666665</v>
      </c>
      <c r="S18">
        <v>41</v>
      </c>
      <c r="T18">
        <v>0.27986111111111112</v>
      </c>
      <c r="U18">
        <v>8</v>
      </c>
      <c r="V18">
        <v>0.22916666666666666</v>
      </c>
      <c r="W18">
        <v>2</v>
      </c>
    </row>
    <row r="19" spans="1:23" x14ac:dyDescent="0.2">
      <c r="A19">
        <v>1</v>
      </c>
      <c r="B19" s="25">
        <v>369</v>
      </c>
      <c r="C19" s="27" t="s">
        <v>119</v>
      </c>
      <c r="D19" s="27" t="s">
        <v>120</v>
      </c>
      <c r="E19" s="55">
        <v>3.3011342592592592E-2</v>
      </c>
      <c r="F19" s="25">
        <v>20</v>
      </c>
      <c r="G19" s="28">
        <v>0</v>
      </c>
      <c r="H19" s="26">
        <v>0.25694444444444448</v>
      </c>
      <c r="I19" s="26">
        <v>57</v>
      </c>
      <c r="J19" s="26">
        <v>0.22291666666666665</v>
      </c>
      <c r="K19" s="26">
        <v>43</v>
      </c>
      <c r="L19" s="26">
        <v>0.26805555555555555</v>
      </c>
      <c r="M19" s="26">
        <v>10</v>
      </c>
      <c r="N19" s="26">
        <v>0.22500000000000001</v>
      </c>
      <c r="O19" s="28">
        <v>56</v>
      </c>
      <c r="P19" s="26">
        <v>0.26944444444444443</v>
      </c>
      <c r="Q19" s="26">
        <v>50</v>
      </c>
      <c r="R19">
        <v>0.22777777777777777</v>
      </c>
      <c r="S19">
        <v>89</v>
      </c>
      <c r="T19">
        <v>0.27777777777777779</v>
      </c>
      <c r="U19">
        <v>38</v>
      </c>
      <c r="V19">
        <v>0.2298611111111111</v>
      </c>
      <c r="W19">
        <v>76</v>
      </c>
    </row>
    <row r="20" spans="1:23" x14ac:dyDescent="0.2">
      <c r="A20">
        <v>4</v>
      </c>
      <c r="B20" s="25">
        <v>611</v>
      </c>
      <c r="C20" s="25" t="s">
        <v>28</v>
      </c>
      <c r="D20" s="25" t="s">
        <v>29</v>
      </c>
      <c r="E20" s="55">
        <v>3.3261458333333334E-2</v>
      </c>
      <c r="F20" s="25">
        <v>19</v>
      </c>
      <c r="G20" s="28">
        <v>0</v>
      </c>
      <c r="H20" s="26">
        <v>0.27083333333333331</v>
      </c>
      <c r="I20" s="26">
        <v>33</v>
      </c>
      <c r="J20" s="26">
        <v>0.22291666666666665</v>
      </c>
      <c r="K20" s="26">
        <v>98</v>
      </c>
      <c r="L20" s="26">
        <v>0.26111111111111113</v>
      </c>
      <c r="M20" s="26">
        <v>35</v>
      </c>
      <c r="N20" s="26">
        <v>0.22152777777777777</v>
      </c>
      <c r="O20" s="28">
        <v>36</v>
      </c>
      <c r="P20" s="26">
        <v>0.27708333333333335</v>
      </c>
      <c r="Q20" s="26">
        <v>23</v>
      </c>
      <c r="R20">
        <v>0.22916666666666666</v>
      </c>
      <c r="S20">
        <v>64</v>
      </c>
      <c r="T20">
        <v>0.27361111111111108</v>
      </c>
      <c r="U20">
        <v>12</v>
      </c>
      <c r="V20">
        <v>0.23680555555555557</v>
      </c>
      <c r="W20">
        <v>78</v>
      </c>
    </row>
    <row r="21" spans="1:23" x14ac:dyDescent="0.2">
      <c r="A21">
        <v>16</v>
      </c>
      <c r="B21" s="25">
        <v>489</v>
      </c>
      <c r="C21" s="25" t="s">
        <v>19</v>
      </c>
      <c r="D21" s="25" t="s">
        <v>20</v>
      </c>
      <c r="E21" s="55">
        <v>3.3889467592592586E-2</v>
      </c>
      <c r="F21" s="25">
        <v>18</v>
      </c>
      <c r="G21" s="28">
        <v>0</v>
      </c>
      <c r="H21" s="26">
        <v>0.27499999999999997</v>
      </c>
      <c r="I21" s="26">
        <v>83</v>
      </c>
      <c r="J21" s="26">
        <v>0.22569444444444445</v>
      </c>
      <c r="K21" s="26">
        <v>70</v>
      </c>
      <c r="L21" s="26">
        <v>0.27430555555555552</v>
      </c>
      <c r="M21" s="26">
        <v>58</v>
      </c>
      <c r="N21" s="26">
        <v>0.2298611111111111</v>
      </c>
      <c r="O21" s="28">
        <v>69</v>
      </c>
      <c r="P21" s="26">
        <v>0.27499999999999997</v>
      </c>
      <c r="Q21" s="26">
        <v>22</v>
      </c>
      <c r="R21">
        <v>0.23124999999999998</v>
      </c>
      <c r="S21">
        <v>91</v>
      </c>
      <c r="T21">
        <v>0.28263888888888888</v>
      </c>
      <c r="U21">
        <v>53</v>
      </c>
      <c r="V21">
        <v>0.23611111111111113</v>
      </c>
      <c r="W21">
        <v>60</v>
      </c>
    </row>
    <row r="22" spans="1:23" x14ac:dyDescent="0.2">
      <c r="A22">
        <v>23</v>
      </c>
      <c r="B22" s="25">
        <v>428</v>
      </c>
      <c r="C22" s="25" t="s">
        <v>10</v>
      </c>
      <c r="D22" s="25" t="s">
        <v>11</v>
      </c>
      <c r="E22" s="55">
        <v>3.5423148148148148E-2</v>
      </c>
      <c r="F22" s="25">
        <v>17</v>
      </c>
      <c r="G22" s="28">
        <v>0</v>
      </c>
      <c r="H22" s="26">
        <v>0.28263888888888888</v>
      </c>
      <c r="I22" s="26">
        <v>76</v>
      </c>
      <c r="J22" s="26">
        <v>0.23541666666666669</v>
      </c>
      <c r="K22" s="26">
        <v>30</v>
      </c>
      <c r="L22" s="26">
        <v>0.27638888888888885</v>
      </c>
      <c r="M22" s="26">
        <v>66</v>
      </c>
      <c r="N22" s="26">
        <v>0.23819444444444446</v>
      </c>
      <c r="O22" s="28">
        <v>50</v>
      </c>
      <c r="P22" s="26">
        <v>0.29722222222222222</v>
      </c>
      <c r="Q22" s="26">
        <v>35</v>
      </c>
      <c r="R22">
        <v>0.24374999999999999</v>
      </c>
      <c r="S22">
        <v>55</v>
      </c>
      <c r="T22">
        <v>0.29652777777777778</v>
      </c>
      <c r="U22">
        <v>3</v>
      </c>
      <c r="V22">
        <v>0.25277777777777777</v>
      </c>
      <c r="W22">
        <v>41</v>
      </c>
    </row>
    <row r="23" spans="1:23" x14ac:dyDescent="0.2">
      <c r="A23">
        <v>10</v>
      </c>
      <c r="B23" s="25">
        <v>553</v>
      </c>
      <c r="C23" s="25" t="s">
        <v>136</v>
      </c>
      <c r="D23" s="25" t="s">
        <v>137</v>
      </c>
      <c r="E23" s="55">
        <v>3.5620949074074072E-2</v>
      </c>
      <c r="F23" s="25">
        <v>16</v>
      </c>
      <c r="G23" s="28">
        <v>0</v>
      </c>
      <c r="H23" s="26">
        <v>0.28541666666666665</v>
      </c>
      <c r="I23" s="26">
        <v>59</v>
      </c>
      <c r="J23" s="26">
        <v>0.2388888888888889</v>
      </c>
      <c r="K23" s="26">
        <v>13</v>
      </c>
      <c r="L23" s="26">
        <v>0.28402777777777777</v>
      </c>
      <c r="M23" s="26">
        <v>32</v>
      </c>
      <c r="N23" s="26">
        <v>0.25972222222222224</v>
      </c>
      <c r="O23" s="28">
        <v>5</v>
      </c>
      <c r="P23" s="26">
        <v>0.28263888888888888</v>
      </c>
      <c r="Q23" s="26">
        <v>60</v>
      </c>
      <c r="R23">
        <v>0.24305555555555555</v>
      </c>
      <c r="S23">
        <v>86</v>
      </c>
      <c r="T23">
        <v>0.3</v>
      </c>
      <c r="U23">
        <v>89</v>
      </c>
      <c r="V23">
        <v>0.24097222222222223</v>
      </c>
      <c r="W23">
        <v>21</v>
      </c>
    </row>
    <row r="24" spans="1:23" x14ac:dyDescent="0.2">
      <c r="A24">
        <v>24</v>
      </c>
      <c r="B24" s="25">
        <v>426</v>
      </c>
      <c r="C24" s="25" t="s">
        <v>166</v>
      </c>
      <c r="D24" s="25" t="s">
        <v>167</v>
      </c>
      <c r="E24" s="55">
        <v>3.564756944444445E-2</v>
      </c>
      <c r="F24" s="25">
        <v>15</v>
      </c>
      <c r="G24" s="28">
        <v>0</v>
      </c>
      <c r="H24" s="26">
        <v>0.28402777777777777</v>
      </c>
      <c r="I24" s="26">
        <v>3</v>
      </c>
      <c r="J24" s="26">
        <v>0.24513888888888888</v>
      </c>
      <c r="K24" s="26">
        <v>7</v>
      </c>
      <c r="L24" s="26">
        <v>0.28958333333333336</v>
      </c>
      <c r="M24" s="26">
        <v>77</v>
      </c>
      <c r="N24" s="26">
        <v>0.24305555555555555</v>
      </c>
      <c r="O24" s="26">
        <v>99</v>
      </c>
      <c r="P24" s="26">
        <v>0.28958333333333336</v>
      </c>
      <c r="Q24" s="26">
        <v>95</v>
      </c>
      <c r="R24">
        <v>0.24444444444444446</v>
      </c>
      <c r="S24">
        <v>69</v>
      </c>
      <c r="T24">
        <v>0.29444444444444445</v>
      </c>
      <c r="U24">
        <v>64</v>
      </c>
      <c r="V24">
        <v>0.24513888888888888</v>
      </c>
      <c r="W24">
        <v>82</v>
      </c>
    </row>
    <row r="25" spans="1:23" x14ac:dyDescent="0.2">
      <c r="A25">
        <v>16</v>
      </c>
      <c r="B25">
        <v>871</v>
      </c>
      <c r="C25" t="s">
        <v>180</v>
      </c>
      <c r="D25" t="s">
        <v>181</v>
      </c>
      <c r="E25" s="55">
        <v>3.7208333333333336E-2</v>
      </c>
      <c r="F25" s="25">
        <v>14</v>
      </c>
      <c r="G25">
        <v>0</v>
      </c>
      <c r="H25">
        <v>0.29583333333333334</v>
      </c>
      <c r="I25">
        <v>36</v>
      </c>
      <c r="J25">
        <v>0.25069444444444444</v>
      </c>
      <c r="K25">
        <v>24</v>
      </c>
      <c r="L25">
        <v>0.3</v>
      </c>
      <c r="M25">
        <v>94</v>
      </c>
      <c r="N25">
        <v>0.25555555555555559</v>
      </c>
      <c r="O25">
        <v>61</v>
      </c>
      <c r="P25">
        <v>0.30486111111111108</v>
      </c>
      <c r="Q25">
        <v>87</v>
      </c>
      <c r="R25">
        <v>0.25555555555555559</v>
      </c>
      <c r="S25">
        <v>39</v>
      </c>
      <c r="T25">
        <v>0.31180555555555556</v>
      </c>
      <c r="U25">
        <v>92</v>
      </c>
      <c r="V25">
        <v>0.25486111111111109</v>
      </c>
      <c r="W25">
        <v>46</v>
      </c>
    </row>
    <row r="26" spans="1:23" x14ac:dyDescent="0.2">
      <c r="A26">
        <v>14</v>
      </c>
      <c r="B26">
        <v>590</v>
      </c>
      <c r="C26" t="s">
        <v>13</v>
      </c>
      <c r="D26" t="s">
        <v>14</v>
      </c>
      <c r="E26" s="55">
        <v>3.7649074074074078E-2</v>
      </c>
      <c r="F26" s="25">
        <v>13</v>
      </c>
      <c r="G26">
        <v>0</v>
      </c>
      <c r="H26">
        <v>0.29722222222222222</v>
      </c>
      <c r="I26">
        <v>59</v>
      </c>
      <c r="J26">
        <v>0.25277777777777777</v>
      </c>
      <c r="K26">
        <v>39</v>
      </c>
      <c r="L26">
        <v>0.3034722222222222</v>
      </c>
      <c r="M26">
        <v>70</v>
      </c>
      <c r="N26">
        <v>0.25347222222222221</v>
      </c>
      <c r="O26">
        <v>63</v>
      </c>
      <c r="P26">
        <v>0.30624999999999997</v>
      </c>
      <c r="Q26">
        <v>46</v>
      </c>
      <c r="R26">
        <v>0.25972222222222224</v>
      </c>
      <c r="S26">
        <v>85</v>
      </c>
      <c r="T26">
        <v>0.31736111111111115</v>
      </c>
      <c r="U26">
        <v>84</v>
      </c>
      <c r="V26">
        <v>0.26527777777777778</v>
      </c>
      <c r="W26">
        <v>43</v>
      </c>
    </row>
    <row r="27" spans="1:23" x14ac:dyDescent="0.2">
      <c r="A27">
        <v>19</v>
      </c>
      <c r="B27">
        <v>619</v>
      </c>
      <c r="C27" t="s">
        <v>1</v>
      </c>
      <c r="D27" t="s">
        <v>47</v>
      </c>
      <c r="E27" s="55">
        <v>3.9423842592592594E-2</v>
      </c>
      <c r="F27" s="25">
        <v>12</v>
      </c>
      <c r="G27">
        <v>0</v>
      </c>
      <c r="H27">
        <v>0.31736111111111115</v>
      </c>
      <c r="I27">
        <v>52</v>
      </c>
      <c r="J27">
        <v>0.26041666666666669</v>
      </c>
      <c r="K27">
        <v>69</v>
      </c>
      <c r="L27">
        <v>0.31388888888888888</v>
      </c>
      <c r="M27">
        <v>96</v>
      </c>
      <c r="N27">
        <v>0.26458333333333334</v>
      </c>
      <c r="O27">
        <v>52</v>
      </c>
      <c r="P27">
        <v>0.32222222222222224</v>
      </c>
      <c r="Q27">
        <v>13</v>
      </c>
      <c r="R27">
        <v>0.26458333333333334</v>
      </c>
      <c r="S27">
        <v>82</v>
      </c>
      <c r="T27">
        <v>0.33194444444444443</v>
      </c>
      <c r="U27">
        <v>75</v>
      </c>
      <c r="V27">
        <v>0.28680555555555554</v>
      </c>
      <c r="W27">
        <v>82</v>
      </c>
    </row>
    <row r="28" spans="1:23" x14ac:dyDescent="0.2">
      <c r="A28">
        <v>20</v>
      </c>
      <c r="B28">
        <v>891</v>
      </c>
      <c r="C28" t="s">
        <v>217</v>
      </c>
      <c r="D28" t="s">
        <v>218</v>
      </c>
      <c r="E28" s="55">
        <v>3.9509722222222217E-2</v>
      </c>
      <c r="F28" s="25">
        <v>11</v>
      </c>
      <c r="G28">
        <v>0</v>
      </c>
      <c r="H28">
        <v>0.30902777777777779</v>
      </c>
      <c r="I28">
        <v>21</v>
      </c>
      <c r="J28">
        <v>0.26527777777777778</v>
      </c>
      <c r="K28">
        <v>66</v>
      </c>
      <c r="L28">
        <v>0.31180555555555556</v>
      </c>
      <c r="M28">
        <v>7</v>
      </c>
      <c r="N28">
        <v>0.27152777777777776</v>
      </c>
      <c r="O28">
        <v>88</v>
      </c>
      <c r="P28">
        <v>0.32083333333333336</v>
      </c>
      <c r="Q28">
        <v>82</v>
      </c>
      <c r="R28">
        <v>0.2722222222222222</v>
      </c>
      <c r="S28">
        <v>75</v>
      </c>
      <c r="T28">
        <v>0.33402777777777781</v>
      </c>
      <c r="U28">
        <v>75</v>
      </c>
      <c r="V28">
        <v>0.28263888888888888</v>
      </c>
      <c r="W28">
        <v>51</v>
      </c>
    </row>
    <row r="29" spans="1:23" x14ac:dyDescent="0.2">
      <c r="A29">
        <v>22</v>
      </c>
      <c r="B29">
        <v>870</v>
      </c>
      <c r="C29" t="s">
        <v>200</v>
      </c>
      <c r="D29" t="s">
        <v>201</v>
      </c>
      <c r="E29" s="55">
        <v>4.1215509259259257E-2</v>
      </c>
      <c r="F29" s="25">
        <v>10</v>
      </c>
      <c r="G29">
        <v>0</v>
      </c>
      <c r="H29">
        <v>0.32013888888888892</v>
      </c>
      <c r="I29">
        <v>53</v>
      </c>
      <c r="J29">
        <v>0.2722222222222222</v>
      </c>
      <c r="K29">
        <v>35</v>
      </c>
      <c r="L29">
        <v>0.3263888888888889</v>
      </c>
      <c r="M29">
        <v>65</v>
      </c>
      <c r="N29">
        <v>0.27569444444444446</v>
      </c>
      <c r="O29">
        <v>66</v>
      </c>
      <c r="P29">
        <v>0.33402777777777781</v>
      </c>
      <c r="Q29">
        <v>34</v>
      </c>
      <c r="R29">
        <v>0.28194444444444444</v>
      </c>
      <c r="S29">
        <v>1</v>
      </c>
      <c r="T29">
        <v>0.35972222222222222</v>
      </c>
      <c r="U29">
        <v>63</v>
      </c>
      <c r="V29">
        <v>0.3</v>
      </c>
      <c r="W29">
        <v>86</v>
      </c>
    </row>
    <row r="30" spans="1:23" x14ac:dyDescent="0.2">
      <c r="A30">
        <v>27</v>
      </c>
      <c r="B30">
        <v>852</v>
      </c>
      <c r="C30" t="s">
        <v>219</v>
      </c>
      <c r="D30" t="s">
        <v>220</v>
      </c>
      <c r="E30" s="55">
        <v>5.1690046296296289E-2</v>
      </c>
      <c r="F30" s="25">
        <v>9</v>
      </c>
      <c r="G30">
        <v>6.9444444444444447E-4</v>
      </c>
      <c r="H30">
        <v>0.41944444444444445</v>
      </c>
      <c r="I30">
        <v>16</v>
      </c>
      <c r="J30">
        <v>0.32222222222222224</v>
      </c>
      <c r="K30">
        <v>6</v>
      </c>
      <c r="L30">
        <v>0.3979166666666667</v>
      </c>
      <c r="M30">
        <v>37</v>
      </c>
      <c r="N30">
        <v>0.30902777777777779</v>
      </c>
      <c r="O30">
        <v>62</v>
      </c>
      <c r="P30">
        <v>0.40138888888888885</v>
      </c>
      <c r="Q30">
        <v>7</v>
      </c>
      <c r="R30">
        <v>0.35347222222222219</v>
      </c>
      <c r="S30">
        <v>90</v>
      </c>
      <c r="T30">
        <v>0.45208333333333334</v>
      </c>
      <c r="U30">
        <v>72</v>
      </c>
      <c r="V30">
        <v>0.40208333333333335</v>
      </c>
      <c r="W30">
        <v>13</v>
      </c>
    </row>
    <row r="31" spans="1:23" x14ac:dyDescent="0.2">
      <c r="A31" t="s">
        <v>212</v>
      </c>
      <c r="B31">
        <v>666</v>
      </c>
      <c r="C31" t="s">
        <v>191</v>
      </c>
      <c r="D31" t="s">
        <v>192</v>
      </c>
      <c r="E31" s="55" t="s">
        <v>22</v>
      </c>
      <c r="G31">
        <v>0.27986111111111112</v>
      </c>
      <c r="H31">
        <v>62</v>
      </c>
      <c r="I31">
        <v>0.2388888888888889</v>
      </c>
      <c r="J31">
        <v>93</v>
      </c>
      <c r="K31">
        <v>0.28611111111111115</v>
      </c>
      <c r="L31">
        <v>2</v>
      </c>
      <c r="M31">
        <v>0.24236111111111111</v>
      </c>
      <c r="N31">
        <v>38</v>
      </c>
      <c r="O31" t="s">
        <v>22</v>
      </c>
      <c r="P31" t="s">
        <v>22</v>
      </c>
      <c r="Q31" t="s">
        <v>22</v>
      </c>
      <c r="R31" t="s">
        <v>22</v>
      </c>
    </row>
    <row r="32" spans="1:23" x14ac:dyDescent="0.2">
      <c r="A32" t="s">
        <v>212</v>
      </c>
      <c r="B32">
        <v>798</v>
      </c>
      <c r="C32" t="s">
        <v>208</v>
      </c>
      <c r="D32" t="s">
        <v>38</v>
      </c>
      <c r="E32" s="55" t="s">
        <v>22</v>
      </c>
      <c r="G32">
        <v>0.43541666666666662</v>
      </c>
      <c r="H32">
        <v>84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</row>
    <row r="33" spans="1:23" x14ac:dyDescent="0.2">
      <c r="A33" t="s">
        <v>212</v>
      </c>
      <c r="B33">
        <v>859</v>
      </c>
      <c r="C33" t="s">
        <v>173</v>
      </c>
      <c r="D33" t="s">
        <v>174</v>
      </c>
      <c r="E33" s="54" t="s">
        <v>22</v>
      </c>
      <c r="G33">
        <v>0.27916666666666667</v>
      </c>
      <c r="H33">
        <v>88</v>
      </c>
      <c r="I33">
        <v>0.24444444444444446</v>
      </c>
      <c r="J33">
        <v>85</v>
      </c>
      <c r="K33">
        <v>0.28194444444444444</v>
      </c>
      <c r="L33">
        <v>15</v>
      </c>
      <c r="M33">
        <v>0.24097222222222223</v>
      </c>
      <c r="N33">
        <v>56</v>
      </c>
      <c r="O33">
        <v>0.29444444444444445</v>
      </c>
      <c r="P33">
        <v>98</v>
      </c>
      <c r="Q33">
        <v>0.24583333333333335</v>
      </c>
      <c r="R33">
        <v>79</v>
      </c>
      <c r="S33">
        <v>0.29791666666666666</v>
      </c>
      <c r="T33">
        <v>77</v>
      </c>
      <c r="U33">
        <v>0.24791666666666667</v>
      </c>
      <c r="V33">
        <v>14</v>
      </c>
      <c r="W33" t="s">
        <v>42</v>
      </c>
    </row>
  </sheetData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9" workbookViewId="0">
      <selection activeCell="E37" sqref="E37:F37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7" width="15" style="10" customWidth="1"/>
    <col min="8" max="20" width="9.7109375" style="10" bestFit="1" customWidth="1"/>
    <col min="21" max="37" width="9.140625" style="10"/>
  </cols>
  <sheetData>
    <row r="1" spans="1:37" x14ac:dyDescent="0.2">
      <c r="E1" s="10"/>
      <c r="F1" s="4"/>
    </row>
    <row r="2" spans="1:37" x14ac:dyDescent="0.2">
      <c r="A2" s="81">
        <v>1</v>
      </c>
      <c r="B2" s="81">
        <v>53</v>
      </c>
      <c r="C2" s="81" t="s">
        <v>208</v>
      </c>
      <c r="D2" s="81" t="s">
        <v>209</v>
      </c>
      <c r="E2" s="81" t="s">
        <v>223</v>
      </c>
      <c r="F2" s="45">
        <v>30</v>
      </c>
      <c r="G2" s="81" t="s">
        <v>224</v>
      </c>
      <c r="H2" s="81" t="s">
        <v>225</v>
      </c>
      <c r="I2" s="81" t="s">
        <v>226</v>
      </c>
      <c r="J2" s="81" t="s">
        <v>227</v>
      </c>
      <c r="K2" s="81" t="s">
        <v>228</v>
      </c>
      <c r="L2" s="81" t="s">
        <v>229</v>
      </c>
      <c r="M2" s="81" t="s">
        <v>230</v>
      </c>
      <c r="N2" s="81" t="s">
        <v>231</v>
      </c>
      <c r="O2" s="81" t="s">
        <v>232</v>
      </c>
      <c r="P2" s="81"/>
      <c r="Q2" s="81"/>
      <c r="AK2"/>
    </row>
    <row r="3" spans="1:37" x14ac:dyDescent="0.2">
      <c r="A3" s="81">
        <v>1</v>
      </c>
      <c r="B3" s="81">
        <v>171</v>
      </c>
      <c r="C3" s="81" t="s">
        <v>1</v>
      </c>
      <c r="D3" s="81" t="s">
        <v>2</v>
      </c>
      <c r="E3" s="81" t="s">
        <v>233</v>
      </c>
      <c r="F3" s="45">
        <v>27</v>
      </c>
      <c r="G3" s="81" t="s">
        <v>234</v>
      </c>
      <c r="H3" s="81" t="s">
        <v>235</v>
      </c>
      <c r="I3" s="81" t="s">
        <v>226</v>
      </c>
      <c r="J3" s="81" t="s">
        <v>236</v>
      </c>
      <c r="K3" s="81" t="s">
        <v>237</v>
      </c>
      <c r="L3" s="81" t="s">
        <v>238</v>
      </c>
      <c r="M3" s="81" t="s">
        <v>239</v>
      </c>
      <c r="N3" s="81" t="s">
        <v>240</v>
      </c>
      <c r="O3" s="81" t="s">
        <v>241</v>
      </c>
      <c r="P3" s="81"/>
      <c r="Q3" s="81"/>
      <c r="AK3"/>
    </row>
    <row r="4" spans="1:37" x14ac:dyDescent="0.2">
      <c r="A4" s="81">
        <v>4</v>
      </c>
      <c r="B4" s="81">
        <v>111</v>
      </c>
      <c r="C4" s="81" t="s">
        <v>5</v>
      </c>
      <c r="D4" s="81" t="s">
        <v>6</v>
      </c>
      <c r="E4" s="81" t="s">
        <v>242</v>
      </c>
      <c r="F4" s="45">
        <v>25</v>
      </c>
      <c r="G4" s="81" t="s">
        <v>243</v>
      </c>
      <c r="H4" s="81" t="s">
        <v>244</v>
      </c>
      <c r="I4" s="81" t="s">
        <v>226</v>
      </c>
      <c r="J4" s="81" t="s">
        <v>245</v>
      </c>
      <c r="K4" s="81" t="s">
        <v>246</v>
      </c>
      <c r="L4" s="81" t="s">
        <v>247</v>
      </c>
      <c r="M4" s="81" t="s">
        <v>248</v>
      </c>
      <c r="N4" s="81" t="s">
        <v>249</v>
      </c>
      <c r="O4" s="81" t="s">
        <v>250</v>
      </c>
      <c r="P4" s="81"/>
      <c r="Q4" s="81"/>
    </row>
    <row r="5" spans="1:37" x14ac:dyDescent="0.2">
      <c r="A5" s="81">
        <v>3</v>
      </c>
      <c r="B5" s="81">
        <v>225</v>
      </c>
      <c r="C5" s="81" t="s">
        <v>8</v>
      </c>
      <c r="D5" s="81" t="s">
        <v>9</v>
      </c>
      <c r="E5" s="81" t="s">
        <v>251</v>
      </c>
      <c r="F5" s="45">
        <v>23</v>
      </c>
      <c r="G5" s="81" t="s">
        <v>252</v>
      </c>
      <c r="H5" s="81" t="s">
        <v>253</v>
      </c>
      <c r="I5" s="81" t="s">
        <v>226</v>
      </c>
      <c r="J5" s="81" t="s">
        <v>254</v>
      </c>
      <c r="K5" s="81" t="s">
        <v>255</v>
      </c>
      <c r="L5" s="81" t="s">
        <v>256</v>
      </c>
      <c r="M5" s="81" t="s">
        <v>257</v>
      </c>
      <c r="N5" s="81" t="s">
        <v>258</v>
      </c>
      <c r="O5" s="81" t="s">
        <v>259</v>
      </c>
      <c r="P5" s="81"/>
      <c r="Q5" s="81"/>
    </row>
    <row r="6" spans="1:37" x14ac:dyDescent="0.2">
      <c r="A6" s="81">
        <v>5</v>
      </c>
      <c r="B6" s="81">
        <v>84</v>
      </c>
      <c r="C6" s="81" t="s">
        <v>260</v>
      </c>
      <c r="D6" s="81" t="s">
        <v>261</v>
      </c>
      <c r="E6" s="81" t="s">
        <v>262</v>
      </c>
      <c r="F6" s="45">
        <v>21</v>
      </c>
      <c r="G6" s="81" t="s">
        <v>263</v>
      </c>
      <c r="H6" s="81" t="s">
        <v>264</v>
      </c>
      <c r="I6" s="81" t="s">
        <v>226</v>
      </c>
      <c r="J6" s="81" t="s">
        <v>265</v>
      </c>
      <c r="K6" s="81" t="s">
        <v>266</v>
      </c>
      <c r="L6" s="81" t="s">
        <v>267</v>
      </c>
      <c r="M6" s="81" t="s">
        <v>268</v>
      </c>
      <c r="N6" s="81" t="s">
        <v>269</v>
      </c>
      <c r="O6" s="81" t="s">
        <v>270</v>
      </c>
      <c r="P6" s="81"/>
      <c r="Q6" s="81"/>
      <c r="AK6"/>
    </row>
    <row r="7" spans="1:37" x14ac:dyDescent="0.2">
      <c r="A7" s="81">
        <v>4</v>
      </c>
      <c r="B7" s="81">
        <v>207</v>
      </c>
      <c r="C7" s="81" t="s">
        <v>17</v>
      </c>
      <c r="D7" s="81" t="s">
        <v>18</v>
      </c>
      <c r="E7" s="81" t="s">
        <v>271</v>
      </c>
      <c r="F7" s="45">
        <v>20</v>
      </c>
      <c r="G7" s="81" t="s">
        <v>272</v>
      </c>
      <c r="H7" s="81" t="s">
        <v>273</v>
      </c>
      <c r="I7" s="81" t="s">
        <v>226</v>
      </c>
      <c r="J7" s="81" t="s">
        <v>274</v>
      </c>
      <c r="K7" s="81" t="s">
        <v>275</v>
      </c>
      <c r="L7" s="81" t="s">
        <v>276</v>
      </c>
      <c r="M7" s="81" t="s">
        <v>277</v>
      </c>
      <c r="N7" s="81" t="s">
        <v>278</v>
      </c>
      <c r="O7" s="81" t="s">
        <v>279</v>
      </c>
      <c r="P7" s="81"/>
      <c r="Q7" s="81"/>
    </row>
    <row r="8" spans="1:37" x14ac:dyDescent="0.2">
      <c r="A8" s="81">
        <v>5</v>
      </c>
      <c r="B8" s="81">
        <v>198</v>
      </c>
      <c r="C8" s="81" t="s">
        <v>37</v>
      </c>
      <c r="D8" s="81" t="s">
        <v>38</v>
      </c>
      <c r="E8" s="81" t="s">
        <v>280</v>
      </c>
      <c r="F8" s="45">
        <v>19</v>
      </c>
      <c r="G8" s="81" t="s">
        <v>281</v>
      </c>
      <c r="H8" s="81" t="s">
        <v>282</v>
      </c>
      <c r="I8" s="81" t="s">
        <v>226</v>
      </c>
      <c r="J8" s="81" t="s">
        <v>283</v>
      </c>
      <c r="K8" s="81" t="s">
        <v>284</v>
      </c>
      <c r="L8" s="81" t="s">
        <v>285</v>
      </c>
      <c r="M8" s="81" t="s">
        <v>286</v>
      </c>
      <c r="N8" s="81" t="s">
        <v>287</v>
      </c>
      <c r="O8" s="81" t="s">
        <v>288</v>
      </c>
      <c r="P8" s="81"/>
      <c r="Q8" s="81"/>
    </row>
    <row r="9" spans="1:37" x14ac:dyDescent="0.2">
      <c r="A9" s="81">
        <v>1</v>
      </c>
      <c r="B9" s="81">
        <v>258</v>
      </c>
      <c r="C9" s="81" t="s">
        <v>7</v>
      </c>
      <c r="D9" s="81" t="s">
        <v>40</v>
      </c>
      <c r="E9" s="81" t="s">
        <v>289</v>
      </c>
      <c r="F9" s="45">
        <v>18</v>
      </c>
      <c r="G9" s="81" t="s">
        <v>290</v>
      </c>
      <c r="H9" s="81" t="s">
        <v>291</v>
      </c>
      <c r="I9" s="81" t="s">
        <v>226</v>
      </c>
      <c r="J9" s="81" t="s">
        <v>292</v>
      </c>
      <c r="K9" s="81" t="s">
        <v>293</v>
      </c>
      <c r="L9" s="81" t="s">
        <v>294</v>
      </c>
      <c r="M9" s="81" t="s">
        <v>295</v>
      </c>
      <c r="N9" s="81" t="s">
        <v>296</v>
      </c>
      <c r="O9" s="81" t="s">
        <v>297</v>
      </c>
      <c r="P9" s="81"/>
      <c r="Q9" s="81"/>
    </row>
    <row r="10" spans="1:37" x14ac:dyDescent="0.2">
      <c r="A10" s="81">
        <v>3</v>
      </c>
      <c r="B10" s="81">
        <v>272</v>
      </c>
      <c r="C10" s="81" t="s">
        <v>21</v>
      </c>
      <c r="D10" s="81" t="s">
        <v>39</v>
      </c>
      <c r="E10" s="81" t="s">
        <v>298</v>
      </c>
      <c r="F10" s="45">
        <v>17</v>
      </c>
      <c r="G10" s="81" t="s">
        <v>299</v>
      </c>
      <c r="H10" s="81" t="s">
        <v>300</v>
      </c>
      <c r="I10" s="81" t="s">
        <v>226</v>
      </c>
      <c r="J10" s="81" t="s">
        <v>301</v>
      </c>
      <c r="K10" s="81" t="s">
        <v>302</v>
      </c>
      <c r="L10" s="81" t="s">
        <v>303</v>
      </c>
      <c r="M10" s="81" t="s">
        <v>304</v>
      </c>
      <c r="N10" s="81" t="s">
        <v>305</v>
      </c>
      <c r="O10" s="81" t="s">
        <v>306</v>
      </c>
      <c r="P10" s="82">
        <v>8.3333333333333329E-2</v>
      </c>
      <c r="Q10" s="81" t="s">
        <v>307</v>
      </c>
    </row>
    <row r="11" spans="1:37" x14ac:dyDescent="0.2">
      <c r="A11" s="81">
        <v>11</v>
      </c>
      <c r="B11" s="81">
        <v>123</v>
      </c>
      <c r="C11" s="81" t="s">
        <v>41</v>
      </c>
      <c r="D11" s="81" t="s">
        <v>31</v>
      </c>
      <c r="E11" s="81" t="s">
        <v>308</v>
      </c>
      <c r="F11" s="45">
        <v>16</v>
      </c>
      <c r="G11" s="81" t="s">
        <v>309</v>
      </c>
      <c r="H11" s="81" t="s">
        <v>310</v>
      </c>
      <c r="I11" s="81" t="s">
        <v>226</v>
      </c>
      <c r="J11" s="81" t="s">
        <v>311</v>
      </c>
      <c r="K11" s="81" t="s">
        <v>312</v>
      </c>
      <c r="L11" s="81" t="s">
        <v>313</v>
      </c>
      <c r="M11" s="81" t="s">
        <v>314</v>
      </c>
      <c r="N11" s="81" t="s">
        <v>315</v>
      </c>
      <c r="O11" s="81" t="s">
        <v>316</v>
      </c>
      <c r="P11" s="81"/>
      <c r="Q11" s="81"/>
    </row>
    <row r="12" spans="1:37" x14ac:dyDescent="0.2">
      <c r="A12" s="81" t="s">
        <v>212</v>
      </c>
      <c r="B12" s="81">
        <v>273</v>
      </c>
      <c r="C12" s="81" t="s">
        <v>32</v>
      </c>
      <c r="D12" s="81" t="s">
        <v>45</v>
      </c>
      <c r="E12" s="81" t="s">
        <v>22</v>
      </c>
      <c r="F12" s="45" t="s">
        <v>22</v>
      </c>
      <c r="G12" s="81" t="s">
        <v>317</v>
      </c>
      <c r="H12" s="81" t="s">
        <v>318</v>
      </c>
      <c r="I12" s="81" t="s">
        <v>226</v>
      </c>
      <c r="J12" s="81" t="s">
        <v>319</v>
      </c>
      <c r="K12" s="81" t="s">
        <v>320</v>
      </c>
      <c r="L12" s="81" t="s">
        <v>321</v>
      </c>
      <c r="M12" s="81" t="s">
        <v>322</v>
      </c>
      <c r="N12" s="81" t="s">
        <v>22</v>
      </c>
      <c r="O12" s="81" t="s">
        <v>22</v>
      </c>
      <c r="P12" s="81"/>
      <c r="Q12" s="81"/>
    </row>
    <row r="13" spans="1:37" x14ac:dyDescent="0.2">
      <c r="E13" s="10"/>
      <c r="F13" s="4"/>
    </row>
    <row r="14" spans="1:37" x14ac:dyDescent="0.2">
      <c r="E14" s="10"/>
      <c r="F14" s="4"/>
    </row>
    <row r="15" spans="1:37" x14ac:dyDescent="0.2">
      <c r="A15" s="81">
        <v>4</v>
      </c>
      <c r="B15" s="81">
        <v>525</v>
      </c>
      <c r="C15" s="81" t="s">
        <v>215</v>
      </c>
      <c r="D15" s="81" t="s">
        <v>216</v>
      </c>
      <c r="E15" s="81" t="s">
        <v>350</v>
      </c>
      <c r="F15" s="45">
        <v>30</v>
      </c>
      <c r="G15" s="81" t="s">
        <v>351</v>
      </c>
      <c r="H15" s="81" t="s">
        <v>352</v>
      </c>
      <c r="I15" s="81" t="s">
        <v>353</v>
      </c>
      <c r="J15" s="81" t="s">
        <v>354</v>
      </c>
      <c r="K15" s="81" t="s">
        <v>355</v>
      </c>
      <c r="L15" s="81" t="s">
        <v>356</v>
      </c>
      <c r="M15" s="81" t="s">
        <v>357</v>
      </c>
      <c r="N15" s="81" t="s">
        <v>358</v>
      </c>
      <c r="O15" s="81" t="s">
        <v>359</v>
      </c>
    </row>
    <row r="16" spans="1:37" x14ac:dyDescent="0.2">
      <c r="A16" s="81">
        <v>1</v>
      </c>
      <c r="B16" s="81">
        <v>317</v>
      </c>
      <c r="C16" s="81" t="s">
        <v>106</v>
      </c>
      <c r="D16" s="81" t="s">
        <v>107</v>
      </c>
      <c r="E16" s="81" t="s">
        <v>323</v>
      </c>
      <c r="F16" s="45">
        <v>27</v>
      </c>
      <c r="G16" s="81" t="s">
        <v>324</v>
      </c>
      <c r="H16" s="81" t="s">
        <v>325</v>
      </c>
      <c r="I16" s="81" t="s">
        <v>326</v>
      </c>
      <c r="J16" s="81" t="s">
        <v>327</v>
      </c>
      <c r="K16" s="81" t="s">
        <v>328</v>
      </c>
      <c r="L16" s="81" t="s">
        <v>329</v>
      </c>
      <c r="M16" s="81" t="s">
        <v>330</v>
      </c>
      <c r="N16" s="81" t="s">
        <v>331</v>
      </c>
      <c r="O16" s="81" t="s">
        <v>332</v>
      </c>
      <c r="P16" s="81"/>
      <c r="Q16" s="81"/>
    </row>
    <row r="17" spans="1:37" x14ac:dyDescent="0.2">
      <c r="A17" s="81">
        <v>3</v>
      </c>
      <c r="B17" s="81">
        <v>611</v>
      </c>
      <c r="C17" s="81" t="s">
        <v>28</v>
      </c>
      <c r="D17" s="81" t="s">
        <v>29</v>
      </c>
      <c r="E17" s="81" t="s">
        <v>403</v>
      </c>
      <c r="F17" s="45">
        <v>25</v>
      </c>
      <c r="G17" s="81" t="s">
        <v>404</v>
      </c>
      <c r="H17" s="81" t="s">
        <v>405</v>
      </c>
      <c r="I17" s="81" t="s">
        <v>406</v>
      </c>
      <c r="J17" s="81" t="s">
        <v>407</v>
      </c>
      <c r="K17" s="81" t="s">
        <v>408</v>
      </c>
      <c r="L17" s="81" t="s">
        <v>409</v>
      </c>
      <c r="M17" s="81" t="s">
        <v>410</v>
      </c>
      <c r="N17" s="81" t="s">
        <v>411</v>
      </c>
      <c r="O17" s="81" t="s">
        <v>412</v>
      </c>
    </row>
    <row r="18" spans="1:37" x14ac:dyDescent="0.2">
      <c r="A18" s="81">
        <v>1</v>
      </c>
      <c r="B18" s="81">
        <v>701</v>
      </c>
      <c r="C18" s="81" t="s">
        <v>147</v>
      </c>
      <c r="D18" s="81" t="s">
        <v>148</v>
      </c>
      <c r="E18" s="81" t="s">
        <v>461</v>
      </c>
      <c r="F18" s="45">
        <v>23</v>
      </c>
      <c r="G18" s="81" t="s">
        <v>462</v>
      </c>
      <c r="H18" s="81" t="s">
        <v>463</v>
      </c>
      <c r="I18" s="81" t="s">
        <v>464</v>
      </c>
      <c r="J18" s="81" t="s">
        <v>465</v>
      </c>
      <c r="K18" s="81" t="s">
        <v>466</v>
      </c>
      <c r="L18" s="81" t="s">
        <v>467</v>
      </c>
      <c r="M18" s="81" t="s">
        <v>468</v>
      </c>
      <c r="N18" s="81" t="s">
        <v>469</v>
      </c>
      <c r="O18" s="81" t="s">
        <v>470</v>
      </c>
    </row>
    <row r="19" spans="1:37" x14ac:dyDescent="0.2">
      <c r="A19" s="81">
        <v>1</v>
      </c>
      <c r="B19" s="81">
        <v>369</v>
      </c>
      <c r="C19" s="81" t="s">
        <v>119</v>
      </c>
      <c r="D19" s="81" t="s">
        <v>120</v>
      </c>
      <c r="E19" s="81" t="s">
        <v>340</v>
      </c>
      <c r="F19" s="45">
        <v>21</v>
      </c>
      <c r="G19" s="81" t="s">
        <v>341</v>
      </c>
      <c r="H19" s="81" t="s">
        <v>342</v>
      </c>
      <c r="I19" s="81" t="s">
        <v>343</v>
      </c>
      <c r="J19" s="81" t="s">
        <v>344</v>
      </c>
      <c r="K19" s="81" t="s">
        <v>345</v>
      </c>
      <c r="L19" s="81" t="s">
        <v>346</v>
      </c>
      <c r="M19" s="81" t="s">
        <v>347</v>
      </c>
      <c r="N19" s="81" t="s">
        <v>348</v>
      </c>
      <c r="O19" s="81" t="s">
        <v>349</v>
      </c>
    </row>
    <row r="20" spans="1:37" x14ac:dyDescent="0.2">
      <c r="A20" s="81">
        <v>11</v>
      </c>
      <c r="B20" s="81">
        <v>498</v>
      </c>
      <c r="C20" s="81" t="s">
        <v>154</v>
      </c>
      <c r="D20" s="81" t="s">
        <v>155</v>
      </c>
      <c r="E20" s="81" t="s">
        <v>360</v>
      </c>
      <c r="F20" s="45">
        <v>20</v>
      </c>
      <c r="G20" s="81" t="s">
        <v>361</v>
      </c>
      <c r="H20" s="81" t="s">
        <v>362</v>
      </c>
      <c r="I20" s="81" t="s">
        <v>363</v>
      </c>
      <c r="J20" s="81" t="s">
        <v>364</v>
      </c>
      <c r="K20" s="81" t="s">
        <v>365</v>
      </c>
      <c r="L20" s="81" t="s">
        <v>366</v>
      </c>
      <c r="M20" s="81" t="s">
        <v>367</v>
      </c>
      <c r="N20" s="81" t="s">
        <v>368</v>
      </c>
      <c r="O20" s="81" t="s">
        <v>369</v>
      </c>
      <c r="AK20"/>
    </row>
    <row r="21" spans="1:37" x14ac:dyDescent="0.2">
      <c r="A21" s="81">
        <v>4</v>
      </c>
      <c r="B21" s="81">
        <v>775</v>
      </c>
      <c r="C21" s="81" t="s">
        <v>43</v>
      </c>
      <c r="D21" s="81" t="s">
        <v>44</v>
      </c>
      <c r="E21" s="81" t="s">
        <v>471</v>
      </c>
      <c r="F21" s="45">
        <v>19</v>
      </c>
      <c r="G21" s="81" t="s">
        <v>472</v>
      </c>
      <c r="H21" s="81" t="s">
        <v>473</v>
      </c>
      <c r="I21" s="81" t="s">
        <v>474</v>
      </c>
      <c r="J21" s="81" t="s">
        <v>475</v>
      </c>
      <c r="K21" s="81" t="s">
        <v>476</v>
      </c>
      <c r="L21" s="81" t="s">
        <v>300</v>
      </c>
      <c r="M21" s="81" t="s">
        <v>477</v>
      </c>
      <c r="N21" s="81" t="s">
        <v>478</v>
      </c>
      <c r="O21" s="81" t="s">
        <v>479</v>
      </c>
    </row>
    <row r="22" spans="1:37" x14ac:dyDescent="0.2">
      <c r="A22" s="81">
        <v>9</v>
      </c>
      <c r="B22" s="81">
        <v>553</v>
      </c>
      <c r="C22" s="81" t="s">
        <v>136</v>
      </c>
      <c r="D22" s="81" t="s">
        <v>137</v>
      </c>
      <c r="E22" s="81" t="s">
        <v>413</v>
      </c>
      <c r="F22" s="45">
        <v>18</v>
      </c>
      <c r="G22" s="81" t="s">
        <v>414</v>
      </c>
      <c r="H22" s="81" t="s">
        <v>415</v>
      </c>
      <c r="I22" s="81" t="s">
        <v>416</v>
      </c>
      <c r="J22" s="81" t="s">
        <v>417</v>
      </c>
      <c r="K22" s="81" t="s">
        <v>418</v>
      </c>
      <c r="L22" s="81" t="s">
        <v>419</v>
      </c>
      <c r="M22" s="81" t="s">
        <v>420</v>
      </c>
      <c r="N22" s="81" t="s">
        <v>421</v>
      </c>
      <c r="O22" s="81" t="s">
        <v>422</v>
      </c>
    </row>
    <row r="23" spans="1:37" x14ac:dyDescent="0.2">
      <c r="A23" s="81">
        <v>16</v>
      </c>
      <c r="B23" s="81">
        <v>426</v>
      </c>
      <c r="C23" s="81" t="s">
        <v>166</v>
      </c>
      <c r="D23" s="81" t="s">
        <v>167</v>
      </c>
      <c r="E23" s="81" t="s">
        <v>370</v>
      </c>
      <c r="F23" s="45">
        <v>17</v>
      </c>
      <c r="G23" s="81" t="s">
        <v>371</v>
      </c>
      <c r="H23" s="81" t="s">
        <v>372</v>
      </c>
      <c r="I23" s="81" t="s">
        <v>373</v>
      </c>
      <c r="J23" s="81" t="s">
        <v>374</v>
      </c>
      <c r="K23" s="81" t="s">
        <v>375</v>
      </c>
      <c r="L23" s="81" t="s">
        <v>376</v>
      </c>
      <c r="M23" s="81" t="s">
        <v>377</v>
      </c>
      <c r="N23" s="81" t="s">
        <v>378</v>
      </c>
      <c r="O23" s="81" t="s">
        <v>379</v>
      </c>
    </row>
    <row r="24" spans="1:37" x14ac:dyDescent="0.2">
      <c r="A24" s="81">
        <v>21</v>
      </c>
      <c r="B24" s="81">
        <v>428</v>
      </c>
      <c r="C24" s="81" t="s">
        <v>10</v>
      </c>
      <c r="D24" s="81" t="s">
        <v>11</v>
      </c>
      <c r="E24" s="81" t="s">
        <v>380</v>
      </c>
      <c r="F24" s="45">
        <v>16</v>
      </c>
      <c r="G24" s="81" t="s">
        <v>381</v>
      </c>
      <c r="H24" s="81" t="s">
        <v>382</v>
      </c>
      <c r="I24" s="81" t="s">
        <v>383</v>
      </c>
      <c r="J24" s="81" t="s">
        <v>384</v>
      </c>
      <c r="K24" s="81" t="s">
        <v>385</v>
      </c>
      <c r="L24" s="81" t="s">
        <v>386</v>
      </c>
      <c r="M24" s="81" t="s">
        <v>387</v>
      </c>
      <c r="N24" s="81" t="s">
        <v>388</v>
      </c>
      <c r="O24" s="81" t="s">
        <v>389</v>
      </c>
    </row>
    <row r="25" spans="1:37" x14ac:dyDescent="0.2">
      <c r="A25" s="81">
        <v>6</v>
      </c>
      <c r="B25" s="81">
        <v>728</v>
      </c>
      <c r="C25" s="81" t="s">
        <v>1</v>
      </c>
      <c r="D25" s="81" t="s">
        <v>24</v>
      </c>
      <c r="E25" s="81" t="s">
        <v>480</v>
      </c>
      <c r="F25" s="45">
        <v>15</v>
      </c>
      <c r="G25" s="81" t="s">
        <v>481</v>
      </c>
      <c r="H25" s="81" t="s">
        <v>482</v>
      </c>
      <c r="I25" s="81" t="s">
        <v>483</v>
      </c>
      <c r="J25" s="81" t="s">
        <v>484</v>
      </c>
      <c r="K25" s="81" t="s">
        <v>485</v>
      </c>
      <c r="L25" s="81" t="s">
        <v>486</v>
      </c>
      <c r="M25" s="81" t="s">
        <v>487</v>
      </c>
      <c r="N25" s="81" t="s">
        <v>488</v>
      </c>
      <c r="O25" s="81" t="s">
        <v>489</v>
      </c>
    </row>
    <row r="26" spans="1:37" x14ac:dyDescent="0.2">
      <c r="A26" s="81">
        <v>8</v>
      </c>
      <c r="B26" s="81">
        <v>859</v>
      </c>
      <c r="C26" s="81" t="s">
        <v>173</v>
      </c>
      <c r="D26" s="81" t="s">
        <v>174</v>
      </c>
      <c r="E26" s="81" t="s">
        <v>490</v>
      </c>
      <c r="F26" s="45">
        <v>14</v>
      </c>
      <c r="G26" s="81" t="s">
        <v>491</v>
      </c>
      <c r="H26" s="81" t="s">
        <v>492</v>
      </c>
      <c r="I26" s="81" t="s">
        <v>493</v>
      </c>
      <c r="J26" s="81" t="s">
        <v>494</v>
      </c>
      <c r="K26" s="81" t="s">
        <v>495</v>
      </c>
      <c r="L26" s="81" t="s">
        <v>496</v>
      </c>
      <c r="M26" s="81" t="s">
        <v>497</v>
      </c>
      <c r="N26" s="81" t="s">
        <v>498</v>
      </c>
      <c r="O26" s="81" t="s">
        <v>499</v>
      </c>
    </row>
    <row r="27" spans="1:37" x14ac:dyDescent="0.2">
      <c r="A27" s="81">
        <v>12</v>
      </c>
      <c r="B27" s="81">
        <v>580</v>
      </c>
      <c r="C27" s="81" t="s">
        <v>423</v>
      </c>
      <c r="D27" s="81" t="s">
        <v>424</v>
      </c>
      <c r="E27" s="81" t="s">
        <v>425</v>
      </c>
      <c r="F27" s="45">
        <v>13</v>
      </c>
      <c r="G27" s="81" t="s">
        <v>426</v>
      </c>
      <c r="H27" s="81" t="s">
        <v>427</v>
      </c>
      <c r="I27" s="81" t="s">
        <v>428</v>
      </c>
      <c r="J27" s="81" t="s">
        <v>429</v>
      </c>
      <c r="K27" s="81" t="s">
        <v>430</v>
      </c>
      <c r="L27" s="81" t="s">
        <v>431</v>
      </c>
      <c r="M27" s="81" t="s">
        <v>432</v>
      </c>
      <c r="N27" s="81" t="s">
        <v>433</v>
      </c>
      <c r="O27" s="81" t="s">
        <v>434</v>
      </c>
    </row>
    <row r="28" spans="1:37" x14ac:dyDescent="0.2">
      <c r="A28" s="81">
        <v>15</v>
      </c>
      <c r="B28" s="81">
        <v>666</v>
      </c>
      <c r="C28" s="81" t="s">
        <v>191</v>
      </c>
      <c r="D28" s="81" t="s">
        <v>192</v>
      </c>
      <c r="E28" s="81" t="s">
        <v>435</v>
      </c>
      <c r="F28" s="45">
        <v>12</v>
      </c>
      <c r="G28" s="81" t="s">
        <v>436</v>
      </c>
      <c r="H28" s="81" t="s">
        <v>437</v>
      </c>
      <c r="I28" s="81" t="s">
        <v>438</v>
      </c>
      <c r="J28" s="81" t="s">
        <v>439</v>
      </c>
      <c r="K28" s="81" t="s">
        <v>440</v>
      </c>
      <c r="L28" s="81" t="s">
        <v>441</v>
      </c>
      <c r="M28" s="81" t="s">
        <v>442</v>
      </c>
      <c r="N28" s="81" t="s">
        <v>443</v>
      </c>
      <c r="O28" s="81" t="s">
        <v>444</v>
      </c>
    </row>
    <row r="29" spans="1:37" x14ac:dyDescent="0.2">
      <c r="A29" s="81">
        <v>17</v>
      </c>
      <c r="B29" s="81">
        <v>891</v>
      </c>
      <c r="C29" s="81" t="s">
        <v>217</v>
      </c>
      <c r="D29" s="81" t="s">
        <v>218</v>
      </c>
      <c r="E29" s="81" t="s">
        <v>500</v>
      </c>
      <c r="F29" s="45">
        <v>11</v>
      </c>
      <c r="G29" s="81" t="s">
        <v>501</v>
      </c>
      <c r="H29" s="81" t="s">
        <v>502</v>
      </c>
      <c r="I29" s="81" t="s">
        <v>503</v>
      </c>
      <c r="J29" s="81" t="s">
        <v>504</v>
      </c>
      <c r="K29" s="81" t="s">
        <v>505</v>
      </c>
      <c r="L29" s="81" t="s">
        <v>506</v>
      </c>
      <c r="M29" s="81" t="s">
        <v>507</v>
      </c>
      <c r="N29" s="81" t="s">
        <v>508</v>
      </c>
      <c r="O29" s="81" t="s">
        <v>509</v>
      </c>
    </row>
    <row r="30" spans="1:37" x14ac:dyDescent="0.2">
      <c r="A30" s="81">
        <v>17</v>
      </c>
      <c r="B30" s="81">
        <v>619</v>
      </c>
      <c r="C30" s="81" t="s">
        <v>1</v>
      </c>
      <c r="D30" s="81" t="s">
        <v>47</v>
      </c>
      <c r="E30" s="81" t="s">
        <v>445</v>
      </c>
      <c r="F30" s="45">
        <v>10</v>
      </c>
      <c r="G30" s="81" t="s">
        <v>446</v>
      </c>
      <c r="H30" s="81" t="s">
        <v>447</v>
      </c>
      <c r="I30" s="81" t="s">
        <v>448</v>
      </c>
      <c r="J30" s="81" t="s">
        <v>449</v>
      </c>
      <c r="K30" s="81" t="s">
        <v>450</v>
      </c>
      <c r="L30" s="81" t="s">
        <v>451</v>
      </c>
      <c r="M30" s="81" t="s">
        <v>452</v>
      </c>
      <c r="N30" s="81" t="s">
        <v>453</v>
      </c>
      <c r="O30" s="81" t="s">
        <v>454</v>
      </c>
    </row>
    <row r="31" spans="1:37" x14ac:dyDescent="0.2">
      <c r="A31" s="81">
        <v>21</v>
      </c>
      <c r="B31" s="81">
        <v>871</v>
      </c>
      <c r="C31" s="81" t="s">
        <v>180</v>
      </c>
      <c r="D31" s="81" t="s">
        <v>181</v>
      </c>
      <c r="E31" s="81" t="s">
        <v>510</v>
      </c>
      <c r="F31" s="45">
        <v>9</v>
      </c>
      <c r="G31" s="81" t="s">
        <v>511</v>
      </c>
      <c r="H31" s="81" t="s">
        <v>512</v>
      </c>
      <c r="I31" s="81" t="s">
        <v>513</v>
      </c>
      <c r="J31" s="81" t="s">
        <v>514</v>
      </c>
      <c r="K31" s="81" t="s">
        <v>515</v>
      </c>
      <c r="L31" s="81" t="s">
        <v>516</v>
      </c>
      <c r="M31" s="81" t="s">
        <v>517</v>
      </c>
      <c r="N31" s="81" t="s">
        <v>518</v>
      </c>
      <c r="O31" s="81" t="s">
        <v>519</v>
      </c>
    </row>
    <row r="32" spans="1:37" x14ac:dyDescent="0.2">
      <c r="A32" s="81">
        <v>36</v>
      </c>
      <c r="B32" s="81">
        <v>439</v>
      </c>
      <c r="C32" s="81" t="s">
        <v>48</v>
      </c>
      <c r="D32" s="81" t="s">
        <v>49</v>
      </c>
      <c r="E32" s="81" t="s">
        <v>390</v>
      </c>
      <c r="F32" s="45">
        <v>8</v>
      </c>
      <c r="G32" s="81" t="s">
        <v>391</v>
      </c>
      <c r="H32" s="81" t="s">
        <v>392</v>
      </c>
      <c r="I32" s="81" t="s">
        <v>393</v>
      </c>
      <c r="J32" s="81" t="s">
        <v>394</v>
      </c>
      <c r="K32" s="81" t="s">
        <v>395</v>
      </c>
      <c r="L32" s="81" t="s">
        <v>396</v>
      </c>
      <c r="M32" s="81" t="s">
        <v>397</v>
      </c>
      <c r="N32" s="81" t="s">
        <v>398</v>
      </c>
      <c r="O32" s="81" t="s">
        <v>399</v>
      </c>
    </row>
    <row r="33" spans="1:37" x14ac:dyDescent="0.2">
      <c r="A33" s="81">
        <v>30</v>
      </c>
      <c r="B33" s="81">
        <v>852</v>
      </c>
      <c r="C33" s="81" t="s">
        <v>219</v>
      </c>
      <c r="D33" s="81" t="s">
        <v>220</v>
      </c>
      <c r="E33" s="81" t="s">
        <v>520</v>
      </c>
      <c r="F33" s="45">
        <v>7</v>
      </c>
      <c r="G33" s="81" t="s">
        <v>521</v>
      </c>
      <c r="H33" s="81" t="s">
        <v>522</v>
      </c>
      <c r="I33" s="81" t="s">
        <v>523</v>
      </c>
      <c r="J33" s="81" t="s">
        <v>524</v>
      </c>
      <c r="K33" s="81" t="s">
        <v>525</v>
      </c>
      <c r="L33" s="81" t="s">
        <v>526</v>
      </c>
      <c r="M33" s="81" t="s">
        <v>527</v>
      </c>
      <c r="N33" s="81" t="s">
        <v>528</v>
      </c>
      <c r="O33" s="81" t="s">
        <v>529</v>
      </c>
    </row>
    <row r="34" spans="1:37" x14ac:dyDescent="0.2">
      <c r="A34" s="81" t="s">
        <v>212</v>
      </c>
      <c r="B34" s="81">
        <v>315</v>
      </c>
      <c r="C34" s="81" t="s">
        <v>333</v>
      </c>
      <c r="D34" s="81" t="s">
        <v>334</v>
      </c>
      <c r="E34" s="81" t="s">
        <v>22</v>
      </c>
      <c r="F34" s="45" t="s">
        <v>22</v>
      </c>
      <c r="G34" s="81" t="s">
        <v>335</v>
      </c>
      <c r="H34" s="81" t="s">
        <v>336</v>
      </c>
      <c r="I34" s="81" t="s">
        <v>337</v>
      </c>
      <c r="J34" s="81" t="s">
        <v>338</v>
      </c>
      <c r="K34" s="81" t="s">
        <v>339</v>
      </c>
      <c r="L34" s="81" t="s">
        <v>22</v>
      </c>
      <c r="M34" s="81" t="s">
        <v>22</v>
      </c>
      <c r="N34" s="81" t="s">
        <v>22</v>
      </c>
      <c r="O34" s="81" t="s">
        <v>22</v>
      </c>
      <c r="P34" s="81"/>
      <c r="Q34" s="81"/>
    </row>
    <row r="35" spans="1:37" x14ac:dyDescent="0.2">
      <c r="A35" s="81" t="s">
        <v>212</v>
      </c>
      <c r="B35" s="81">
        <v>489</v>
      </c>
      <c r="C35" s="81" t="s">
        <v>19</v>
      </c>
      <c r="D35" s="81" t="s">
        <v>20</v>
      </c>
      <c r="E35" s="81" t="s">
        <v>22</v>
      </c>
      <c r="F35" s="45" t="s">
        <v>22</v>
      </c>
      <c r="G35" s="81" t="s">
        <v>400</v>
      </c>
      <c r="H35" s="81" t="s">
        <v>401</v>
      </c>
      <c r="I35" s="81" t="s">
        <v>402</v>
      </c>
      <c r="J35" s="81" t="s">
        <v>22</v>
      </c>
      <c r="K35" s="81" t="s">
        <v>22</v>
      </c>
      <c r="L35" s="81" t="s">
        <v>22</v>
      </c>
      <c r="M35" s="81" t="s">
        <v>22</v>
      </c>
      <c r="N35" s="81" t="s">
        <v>22</v>
      </c>
      <c r="O35" s="81" t="s">
        <v>22</v>
      </c>
      <c r="AK35"/>
    </row>
    <row r="36" spans="1:37" x14ac:dyDescent="0.2">
      <c r="A36" s="81" t="s">
        <v>212</v>
      </c>
      <c r="B36" s="81">
        <v>554</v>
      </c>
      <c r="C36" s="81" t="s">
        <v>213</v>
      </c>
      <c r="D36" s="81" t="s">
        <v>214</v>
      </c>
      <c r="E36" s="81" t="s">
        <v>22</v>
      </c>
      <c r="F36" s="45" t="s">
        <v>22</v>
      </c>
      <c r="G36" s="81" t="s">
        <v>455</v>
      </c>
      <c r="H36" s="81" t="s">
        <v>456</v>
      </c>
      <c r="I36" s="81" t="s">
        <v>457</v>
      </c>
      <c r="J36" s="81" t="s">
        <v>458</v>
      </c>
      <c r="K36" s="81" t="s">
        <v>22</v>
      </c>
      <c r="L36" s="81" t="s">
        <v>22</v>
      </c>
      <c r="M36" s="81" t="s">
        <v>22</v>
      </c>
      <c r="N36" s="81" t="s">
        <v>22</v>
      </c>
      <c r="O36" s="81" t="s">
        <v>22</v>
      </c>
    </row>
    <row r="37" spans="1:37" x14ac:dyDescent="0.2">
      <c r="A37" s="81" t="s">
        <v>212</v>
      </c>
      <c r="B37" s="81">
        <v>590</v>
      </c>
      <c r="C37" s="81" t="s">
        <v>13</v>
      </c>
      <c r="D37" s="81" t="s">
        <v>14</v>
      </c>
      <c r="E37" s="81" t="s">
        <v>22</v>
      </c>
      <c r="F37" s="45" t="s">
        <v>22</v>
      </c>
      <c r="G37" s="81" t="s">
        <v>459</v>
      </c>
      <c r="H37" s="81" t="s">
        <v>460</v>
      </c>
      <c r="I37" s="81" t="s">
        <v>22</v>
      </c>
      <c r="J37" s="81" t="s">
        <v>22</v>
      </c>
      <c r="K37" s="81" t="s">
        <v>22</v>
      </c>
      <c r="L37" s="81" t="s">
        <v>22</v>
      </c>
      <c r="M37" s="81" t="s">
        <v>22</v>
      </c>
      <c r="N37" s="81" t="s">
        <v>22</v>
      </c>
      <c r="O37" s="81" t="s">
        <v>22</v>
      </c>
    </row>
  </sheetData>
  <sortState ref="A15:AK37">
    <sortCondition ref="E15:E37"/>
  </sortState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32"/>
  <sheetViews>
    <sheetView workbookViewId="0">
      <selection activeCell="G38" sqref="G38"/>
    </sheetView>
  </sheetViews>
  <sheetFormatPr defaultRowHeight="12.75" x14ac:dyDescent="0.2"/>
  <cols>
    <col min="6" max="16" width="9.7109375" customWidth="1"/>
  </cols>
  <sheetData>
    <row r="1" spans="6:21" x14ac:dyDescent="0.2"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6:21" x14ac:dyDescent="0.2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6:21" x14ac:dyDescent="0.2"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6:21" x14ac:dyDescent="0.2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6:21" x14ac:dyDescent="0.2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6:21" x14ac:dyDescent="0.2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6:21" x14ac:dyDescent="0.2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6:21" x14ac:dyDescent="0.2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6:21" x14ac:dyDescent="0.2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6:21" x14ac:dyDescent="0.2"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6:21" x14ac:dyDescent="0.2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6:21" x14ac:dyDescent="0.2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6:21" x14ac:dyDescent="0.2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6:21" x14ac:dyDescent="0.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6:21" x14ac:dyDescent="0.2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6:21" x14ac:dyDescent="0.2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20" x14ac:dyDescent="0.2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4:20" x14ac:dyDescent="0.2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4:20" x14ac:dyDescent="0.2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4:20" x14ac:dyDescent="0.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20" x14ac:dyDescent="0.2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4:20" x14ac:dyDescent="0.2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20" x14ac:dyDescent="0.2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4:20" x14ac:dyDescent="0.2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4:20" x14ac:dyDescent="0.2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4:20" x14ac:dyDescent="0.2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4:20" x14ac:dyDescent="0.2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20" x14ac:dyDescent="0.2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20" x14ac:dyDescent="0.2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4:20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4:20" x14ac:dyDescent="0.2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20" x14ac:dyDescent="0.2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A27"/>
  <sheetViews>
    <sheetView workbookViewId="0">
      <selection activeCell="I53" sqref="I53"/>
    </sheetView>
  </sheetViews>
  <sheetFormatPr defaultRowHeight="12.75" x14ac:dyDescent="0.2"/>
  <cols>
    <col min="4" max="4" width="11.28515625" bestFit="1" customWidth="1"/>
    <col min="5" max="5" width="9.7109375" style="10" bestFit="1" customWidth="1"/>
    <col min="6" max="6" width="11.28515625" style="16" customWidth="1"/>
    <col min="7" max="25" width="9.7109375" style="10" bestFit="1" customWidth="1"/>
    <col min="26" max="26" width="9.140625" style="10"/>
  </cols>
  <sheetData>
    <row r="1" spans="4:27" x14ac:dyDescent="0.2">
      <c r="F1"/>
      <c r="AA1" s="10"/>
    </row>
    <row r="2" spans="4:27" x14ac:dyDescent="0.2">
      <c r="D2" s="16"/>
    </row>
    <row r="3" spans="4:27" x14ac:dyDescent="0.2">
      <c r="F3"/>
      <c r="AA3" s="10"/>
    </row>
    <row r="4" spans="4:27" x14ac:dyDescent="0.2">
      <c r="F4"/>
      <c r="AA4" s="10"/>
    </row>
    <row r="5" spans="4:27" x14ac:dyDescent="0.2">
      <c r="F5"/>
      <c r="AA5" s="10"/>
    </row>
    <row r="6" spans="4:27" x14ac:dyDescent="0.2">
      <c r="F6"/>
      <c r="AA6" s="10"/>
    </row>
    <row r="7" spans="4:27" x14ac:dyDescent="0.2">
      <c r="F7"/>
      <c r="AA7" s="10"/>
    </row>
    <row r="8" spans="4:27" x14ac:dyDescent="0.2">
      <c r="F8"/>
      <c r="AA8" s="10"/>
    </row>
    <row r="9" spans="4:27" x14ac:dyDescent="0.2">
      <c r="F9"/>
      <c r="AA9" s="10"/>
    </row>
    <row r="10" spans="4:27" x14ac:dyDescent="0.2">
      <c r="D10" s="16"/>
      <c r="F10"/>
    </row>
    <row r="14" spans="4:27" x14ac:dyDescent="0.2">
      <c r="F14"/>
      <c r="AA14" s="10"/>
    </row>
    <row r="15" spans="4:27" x14ac:dyDescent="0.2">
      <c r="AA15" s="10"/>
    </row>
    <row r="16" spans="4:27" x14ac:dyDescent="0.2">
      <c r="F16"/>
      <c r="AA16" s="10"/>
    </row>
    <row r="17" spans="4:27" x14ac:dyDescent="0.2">
      <c r="D17" s="16"/>
      <c r="F17"/>
    </row>
    <row r="18" spans="4:27" x14ac:dyDescent="0.2">
      <c r="F18"/>
      <c r="AA18" s="10"/>
    </row>
    <row r="19" spans="4:27" x14ac:dyDescent="0.2">
      <c r="F19"/>
      <c r="AA19" s="10"/>
    </row>
    <row r="20" spans="4:27" x14ac:dyDescent="0.2">
      <c r="F20"/>
      <c r="AA20" s="10"/>
    </row>
    <row r="21" spans="4:27" x14ac:dyDescent="0.2">
      <c r="F21"/>
      <c r="AA21" s="10"/>
    </row>
    <row r="22" spans="4:27" x14ac:dyDescent="0.2">
      <c r="F22"/>
      <c r="AA22" s="10"/>
    </row>
    <row r="23" spans="4:27" x14ac:dyDescent="0.2">
      <c r="D23" s="16"/>
      <c r="F23"/>
    </row>
    <row r="24" spans="4:27" x14ac:dyDescent="0.2">
      <c r="F24"/>
      <c r="AA24" s="10"/>
    </row>
    <row r="25" spans="4:27" x14ac:dyDescent="0.2">
      <c r="F25"/>
      <c r="AA25" s="10"/>
    </row>
    <row r="26" spans="4:27" x14ac:dyDescent="0.2">
      <c r="F26"/>
      <c r="AA26" s="10"/>
    </row>
    <row r="27" spans="4:27" x14ac:dyDescent="0.2">
      <c r="F27"/>
      <c r="AA27" s="10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29"/>
  <sheetViews>
    <sheetView workbookViewId="0">
      <selection activeCell="G30" sqref="G30"/>
    </sheetView>
  </sheetViews>
  <sheetFormatPr defaultRowHeight="12.75" x14ac:dyDescent="0.2"/>
  <cols>
    <col min="5" max="5" width="9.7109375" customWidth="1"/>
    <col min="6" max="6" width="9.7109375" style="16" customWidth="1"/>
    <col min="7" max="19" width="9.7109375" customWidth="1"/>
  </cols>
  <sheetData>
    <row r="1" spans="4:20" x14ac:dyDescent="0.2">
      <c r="E1" s="10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4:20" x14ac:dyDescent="0.2">
      <c r="E2" s="10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4:20" x14ac:dyDescent="0.2">
      <c r="E3" s="10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4:20" x14ac:dyDescent="0.2"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4:20" x14ac:dyDescent="0.2">
      <c r="E5" s="10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4:20" x14ac:dyDescent="0.2"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4:20" x14ac:dyDescent="0.2"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x14ac:dyDescent="0.2"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4:20" x14ac:dyDescent="0.2">
      <c r="E9" s="10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4:20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4:20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4:20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4:20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4:20" x14ac:dyDescent="0.2">
      <c r="D14" s="10"/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4:20" x14ac:dyDescent="0.2">
      <c r="E15" s="10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20" x14ac:dyDescent="0.2"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5:18" x14ac:dyDescent="0.2"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5:18" x14ac:dyDescent="0.2"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5:18" x14ac:dyDescent="0.2"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5:18" x14ac:dyDescent="0.2"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5:18" x14ac:dyDescent="0.2"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5:18" x14ac:dyDescent="0.2"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5:18" x14ac:dyDescent="0.2"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5:18" x14ac:dyDescent="0.2">
      <c r="E24" s="10"/>
      <c r="F24" s="1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5:18" x14ac:dyDescent="0.2">
      <c r="E25" s="10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5:18" x14ac:dyDescent="0.2">
      <c r="E26" s="10"/>
      <c r="F26" s="1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5:18" x14ac:dyDescent="0.2">
      <c r="E27" s="10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5:18" x14ac:dyDescent="0.2">
      <c r="E28" s="10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5:18" x14ac:dyDescent="0.2">
      <c r="E29" s="10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Y25"/>
  <sheetViews>
    <sheetView workbookViewId="0">
      <selection activeCell="I53" sqref="I53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24" width="9.7109375" bestFit="1" customWidth="1"/>
  </cols>
  <sheetData>
    <row r="1" spans="4:25" x14ac:dyDescent="0.2">
      <c r="E1" s="10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4:25" x14ac:dyDescent="0.2">
      <c r="E2" s="10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4:25" x14ac:dyDescent="0.2">
      <c r="E3" s="10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4:25" x14ac:dyDescent="0.2">
      <c r="D4" s="16"/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4:25" x14ac:dyDescent="0.2">
      <c r="D5" s="16"/>
      <c r="E5" s="10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4:25" x14ac:dyDescent="0.2"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4:25" x14ac:dyDescent="0.2"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4:25" x14ac:dyDescent="0.2"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4:25" x14ac:dyDescent="0.2">
      <c r="E9" s="10"/>
      <c r="F9" s="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4:25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4:25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4:25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4:25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4:25" x14ac:dyDescent="0.2"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25" x14ac:dyDescent="0.2">
      <c r="E15" s="10"/>
      <c r="F15" s="17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25" x14ac:dyDescent="0.2">
      <c r="D16" s="10"/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4:18" x14ac:dyDescent="0.2"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x14ac:dyDescent="0.2"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8" x14ac:dyDescent="0.2"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8" x14ac:dyDescent="0.2"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8" x14ac:dyDescent="0.2"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x14ac:dyDescent="0.2">
      <c r="D22" s="16"/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8" x14ac:dyDescent="0.2"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8" x14ac:dyDescent="0.2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4:18" x14ac:dyDescent="0.2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Enter</vt:lpstr>
      <vt:lpstr>Havelte</vt:lpstr>
      <vt:lpstr>Vorden</vt:lpstr>
      <vt:lpstr>Harfsen_1</vt:lpstr>
      <vt:lpstr>Harfsen_2</vt:lpstr>
      <vt:lpstr>Hellendoorn </vt:lpstr>
      <vt:lpstr>Zelhem</vt:lpstr>
      <vt:lpstr>Holten_1</vt:lpstr>
      <vt:lpstr>Holten_2</vt:lpstr>
      <vt:lpstr>uitslag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JvK</dc:creator>
  <cp:lastModifiedBy>JvK</cp:lastModifiedBy>
  <cp:lastPrinted>2012-12-02T10:26:30Z</cp:lastPrinted>
  <dcterms:created xsi:type="dcterms:W3CDTF">2008-03-02T10:13:12Z</dcterms:created>
  <dcterms:modified xsi:type="dcterms:W3CDTF">2016-10-26T07:32:23Z</dcterms:modified>
</cp:coreProperties>
</file>